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ecera\Desktop\2020 OZVZ\Radniční 13 rekonstrukce budovy\4. Soupis prací s výkazem výměr\"/>
    </mc:Choice>
  </mc:AlternateContent>
  <bookViews>
    <workbookView xWindow="0" yWindow="0" windowWidth="28800" windowHeight="118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8" i="1" l="1"/>
  <c r="I184" i="1"/>
  <c r="I181" i="1"/>
  <c r="I177" i="1"/>
  <c r="I174" i="1"/>
  <c r="I171" i="1"/>
  <c r="I167" i="1"/>
  <c r="I164" i="1"/>
  <c r="I160" i="1"/>
  <c r="I159" i="1"/>
  <c r="I158" i="1"/>
  <c r="I156" i="1"/>
  <c r="I155" i="1"/>
  <c r="I154" i="1"/>
  <c r="I152" i="1"/>
  <c r="I146" i="1"/>
  <c r="I140" i="1"/>
  <c r="I136" i="1"/>
  <c r="I133" i="1"/>
  <c r="I128" i="1"/>
  <c r="I124" i="1"/>
  <c r="I119" i="1"/>
  <c r="I114" i="1"/>
  <c r="I109" i="1"/>
  <c r="I102" i="1"/>
  <c r="I98" i="1"/>
  <c r="I94" i="1"/>
  <c r="I88" i="1"/>
  <c r="I82" i="1"/>
  <c r="I76" i="1"/>
  <c r="I70" i="1"/>
  <c r="I64" i="1"/>
  <c r="I59" i="1"/>
  <c r="I55" i="1"/>
  <c r="I51" i="1"/>
  <c r="I47" i="1"/>
  <c r="I43" i="1"/>
  <c r="I39" i="1"/>
  <c r="I34" i="1"/>
  <c r="I29" i="1"/>
  <c r="I24" i="1"/>
  <c r="I19" i="1"/>
  <c r="I15" i="1"/>
  <c r="I12" i="1"/>
  <c r="I7" i="1"/>
  <c r="I3" i="1"/>
  <c r="I193" i="1" l="1"/>
</calcChain>
</file>

<file path=xl/sharedStrings.xml><?xml version="1.0" encoding="utf-8"?>
<sst xmlns="http://schemas.openxmlformats.org/spreadsheetml/2006/main" count="257" uniqueCount="150">
  <si>
    <t>Číslo položky</t>
  </si>
  <si>
    <t>náhled</t>
  </si>
  <si>
    <t>Popis položky</t>
  </si>
  <si>
    <t>Podlaží/kusy</t>
  </si>
  <si>
    <t>Kusy celkem</t>
  </si>
  <si>
    <t>ST 1</t>
  </si>
  <si>
    <t>Stůl pracovní 1400/800, Pracovní deska stolu má tloušťku 25 mm a je vybavena 2 mm ABS hranou, průchodka a držák na kabely pod deskou. Kovová podnož se skládá z nohou ze čtyřhranného profilu 50 × 50 mm a spojovacích dílců, které mají průřez 40×20 mm.</t>
  </si>
  <si>
    <r>
      <t xml:space="preserve">Matriál desky:Egger H3991 ST10 </t>
    </r>
    <r>
      <rPr>
        <b/>
        <sz val="11"/>
        <color theme="1"/>
        <rFont val="Calibri"/>
        <family val="2"/>
        <charset val="238"/>
        <scheme val="minor"/>
      </rPr>
      <t>Buk country přírodní</t>
    </r>
  </si>
  <si>
    <t>Barva podnože: odstín hliník</t>
  </si>
  <si>
    <t>Průchodka je nahrazena výřezem viz Detail 1</t>
  </si>
  <si>
    <t>ST 1a</t>
  </si>
  <si>
    <r>
      <t xml:space="preserve">Matriál desky:Egger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</si>
  <si>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ST 2</t>
  </si>
  <si>
    <t>Stůl přísedící 1600/600</t>
  </si>
  <si>
    <t>Pracovní deska stolu má tloušťku 25 mm a je vybavena 2 mm ABS hranou.  Kovová podnož se skládá z nohou ze čtyřhranného profilu 50 × 50 mm.</t>
  </si>
  <si>
    <t>ST 2a</t>
  </si>
  <si>
    <r>
      <t xml:space="preserve">Matriál desky: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</si>
  <si>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ST 3</t>
  </si>
  <si>
    <t>Stůl pracovní 1600/800</t>
  </si>
  <si>
    <t>Pracovní deska stolu má tloušťku 25 mm a je vybavena 2 mm ABS hranou, průchodka a držák na kabely pod deskou. Kovová podnož se skládá z nohou ze čtyřhranného profilu 50 × 50 mm a spojovacích dílců s průřezem  40×20mm.</t>
  </si>
  <si>
    <t>ST 3a</t>
  </si>
  <si>
    <t>Pracovní deska stolu má tloušťku 25 mm a je vybavena 2 mm ABS hranou, průchodka a držák na kabely pod deskou. Kovová podnož se skládá z nohou ze čtyřhranného profilu 50 × 50 mm a spojovacích dílců s průřezem  40×20 mm.</t>
  </si>
  <si>
    <t>ST 4</t>
  </si>
  <si>
    <t>Stůl pracovní 1800/800</t>
  </si>
  <si>
    <t>Pracovní deska stolu má tloušťku 25 mm a je vybavena 2 mm ABS hranou, průchodka a držák na kabely pod deskou. Kovová podnož se skládá z nohou ze čtyřhranného profilu 50 × 50 mm a spojovacích dílců s průřezem 40×20 mm.</t>
  </si>
  <si>
    <t>ST 4a</t>
  </si>
  <si>
    <t>Pracovní deska stolu má tloušťku 25 mm a je vybavena 2 mm ABS hranou, průchodka a držák na kabely pod deskou. Kovová podnož se skládá z nohou ze čtyřhranného profilu 50 × 50 mm a spojovacích dílců, které mají průřez 40×20 mm.</t>
  </si>
  <si>
    <t>ST 5a</t>
  </si>
  <si>
    <t>Stůl přísedící  1400/600</t>
  </si>
  <si>
    <t>Pracovní deska stolu má tloušťku 25 mm a je vybavena 2 mm ABS hranou. Kovová podnož se skládá z nohou ze čtyřhranného profilu 50 × 50 mm</t>
  </si>
  <si>
    <t>ST 6</t>
  </si>
  <si>
    <t>Stůl přísedící 1000/600</t>
  </si>
  <si>
    <t>ST 7</t>
  </si>
  <si>
    <t>Konferenční stůl na centrální kovové podnoži</t>
  </si>
  <si>
    <t>Kruhový průměr = 800</t>
  </si>
  <si>
    <t>ST 8</t>
  </si>
  <si>
    <t>Stůl přísedící 1600/700</t>
  </si>
  <si>
    <t>ST 8a</t>
  </si>
  <si>
    <t>SK 1</t>
  </si>
  <si>
    <t>Nízká skřínka400/800/800. Korpus i dvířka lamino, 2 uvnitř police, soklík, úchytky typ:</t>
  </si>
  <si>
    <t>Matriál korpusu: Egger U216 ST9 Béžová Came</t>
  </si>
  <si>
    <r>
      <t xml:space="preserve">Materiál dvířek: Egger H3991 ST10 </t>
    </r>
    <r>
      <rPr>
        <b/>
        <sz val="11"/>
        <color theme="1"/>
        <rFont val="Calibri"/>
        <family val="2"/>
        <charset val="238"/>
        <scheme val="minor"/>
      </rPr>
      <t>Buk country přírodní</t>
    </r>
  </si>
  <si>
    <t>Úchytka: 2 x Tulip Ena Hliník, délka 140 mm</t>
  </si>
  <si>
    <t>Detail 7</t>
  </si>
  <si>
    <t>SK 2</t>
  </si>
  <si>
    <t>Skříň policová 400/800/1900</t>
  </si>
  <si>
    <t>Dvoudveřová, uzamykatelná, uvnitř zesílené police na šanony</t>
  </si>
  <si>
    <t>Úchytka: 2 x Tulip Ena Hliník, délka 172 mm</t>
  </si>
  <si>
    <t>SK 2a</t>
  </si>
  <si>
    <r>
      <t xml:space="preserve">Matriál korpusu: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</si>
  <si>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r>
      <t xml:space="preserve">Materiál dvířek: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</si>
  <si>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SK 3</t>
  </si>
  <si>
    <t>Čtyřdveřová, uzamykatelná ve střední části s policí bez dveří</t>
  </si>
  <si>
    <t>Úchytka: 4 x Tulip Teppo Hliník na horních (dole) i dolních nahoře) dvířkách po celé délce dvířek</t>
  </si>
  <si>
    <t>SK 3a</t>
  </si>
  <si>
    <t>SK 4a</t>
  </si>
  <si>
    <r>
      <t>skříň kancelářská, šatní do rohu,1000/400/1900, jedno dveřní křídlo š=600 plné, zámek, 1 pevná police, pod ní výsuvná šatní tyč</t>
    </r>
    <r>
      <rPr>
        <b/>
        <sz val="10"/>
        <color rgb="FF000000"/>
        <rFont val="Arial"/>
        <family val="2"/>
        <charset val="238"/>
      </rPr>
      <t xml:space="preserve">. </t>
    </r>
    <r>
      <rPr>
        <sz val="10"/>
        <color rgb="FF000000"/>
        <rFont val="Arial"/>
        <family val="2"/>
        <charset val="238"/>
      </rPr>
      <t>Druhé dveřní křídlo pevné – neotvíravé a za ním police umístěné v rohu (hůře dostupné)</t>
    </r>
  </si>
  <si>
    <t>Úchytka: 1 x Tulip Ena Hliník, délka 172 mm</t>
  </si>
  <si>
    <t>2 x levá a 1 x pravá varianta</t>
  </si>
  <si>
    <t>Detail 8</t>
  </si>
  <si>
    <t>SK 5</t>
  </si>
  <si>
    <r>
      <t>skříň šatní 600/400/1900, jedno dveřní křídlo plné, zámek, 1 pevná police, pod ní výsuvná šatní tyč</t>
    </r>
    <r>
      <rPr>
        <b/>
        <sz val="10"/>
        <color rgb="FF000000"/>
        <rFont val="Arial"/>
        <family val="2"/>
        <charset val="238"/>
      </rPr>
      <t xml:space="preserve">. </t>
    </r>
  </si>
  <si>
    <t>SK 5a</t>
  </si>
  <si>
    <t>Sk 6</t>
  </si>
  <si>
    <t>Skřínka kancelářská policová 400/800/1150</t>
  </si>
  <si>
    <t>Dole otvíravá uzamykatelná dvířka, nahoře nad sebou místěná2x zásuvka</t>
  </si>
  <si>
    <t>Matriál korpusu a zásuvek: Egger U216 ST9 Béžová Came</t>
  </si>
  <si>
    <t>Úchytka: 2 x Tulip Ena Hliník, délka 172 mm na zásuvky</t>
  </si>
  <si>
    <t>2 x Tulip Ena Hliník, délka 140 mm na dvířka</t>
  </si>
  <si>
    <t>SK 7</t>
  </si>
  <si>
    <r>
      <t>skříň kancelářská 800/400/1900, v ½ police zesílené na šanony, ve 2/2 - 1 pevná police, pod ní výsuvná šatní tyč</t>
    </r>
    <r>
      <rPr>
        <b/>
        <sz val="10"/>
        <color rgb="FF000000"/>
        <rFont val="Arial"/>
        <family val="2"/>
        <charset val="238"/>
      </rPr>
      <t xml:space="preserve">. </t>
    </r>
  </si>
  <si>
    <t>SK 8</t>
  </si>
  <si>
    <t>Nízká skřínka poloviční 400/400/800. Korpus i dvířka lamino, 2 x uvnitř police,</t>
  </si>
  <si>
    <t>SK 9</t>
  </si>
  <si>
    <r>
      <t>Vysoká skříň 600/400/1900, jedno dveřní křídlo plné, zámek, pevné police na šanony</t>
    </r>
    <r>
      <rPr>
        <b/>
        <sz val="10"/>
        <color rgb="FF000000"/>
        <rFont val="Arial"/>
        <family val="2"/>
        <charset val="238"/>
      </rPr>
      <t xml:space="preserve">. </t>
    </r>
  </si>
  <si>
    <t>SK 9a</t>
  </si>
  <si>
    <t>SK 10a</t>
  </si>
  <si>
    <r>
      <t xml:space="preserve">Skříň policová 400/2500/ V=2400, viz </t>
    </r>
    <r>
      <rPr>
        <b/>
        <sz val="11"/>
        <color theme="1"/>
        <rFont val="Calibri"/>
        <family val="2"/>
        <charset val="238"/>
        <scheme val="minor"/>
      </rPr>
      <t>detail D2</t>
    </r>
  </si>
  <si>
    <t>SK 11</t>
  </si>
  <si>
    <t>Detail 2</t>
  </si>
  <si>
    <t>Police na úklidové prostředky, cca 1000/300/V=600, nutno doměřit na místě po obložení stěn keram. obkladem</t>
  </si>
  <si>
    <t>Police umístěna nad výlevkou na celou šířku místnosti ve výšce 1200mm</t>
  </si>
  <si>
    <r>
      <t xml:space="preserve">Matriál 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</si>
  <si>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SK 12</t>
  </si>
  <si>
    <t>Police cca 1500/220/V=300, nutno doměřit na místě po výstavbě stěny</t>
  </si>
  <si>
    <t>Police umístěna nad kopírkou na celou šířku místnosti ve výšce 1400mm</t>
  </si>
  <si>
    <t>KO 1</t>
  </si>
  <si>
    <t>Zásuvkový kontejner pod stůl</t>
  </si>
  <si>
    <t>Čtyř-zásuvkový, uzamykatelný na kolečkách</t>
  </si>
  <si>
    <t>Matriál korpusu : Egger U216 ST9 Béžová Came</t>
  </si>
  <si>
    <r>
      <t xml:space="preserve">Materiál zásuvek: Egger H3991 ST10 </t>
    </r>
    <r>
      <rPr>
        <b/>
        <sz val="11"/>
        <color theme="1"/>
        <rFont val="Calibri"/>
        <family val="2"/>
        <charset val="238"/>
        <scheme val="minor"/>
      </rPr>
      <t>Buk country přírodní</t>
    </r>
  </si>
  <si>
    <t>Úchytka: 4 x Tulip Ena Hliník, délka 140 mm</t>
  </si>
  <si>
    <t>KO 1a</t>
  </si>
  <si>
    <t>Ž 1</t>
  </si>
  <si>
    <t>kancelářská židle, mechanismus automatický synchronní, opěrák vysoký čalouněný samonosnou síťovinou NET barva dle výběru,  výškově stavitelná bed.opěrka, kříž F41-WH nylon bílý, kryt pístu bílý kolečka  pro krytinu koberec RM55 bílá, všechny plastové části bílé, područky (například LD Look)</t>
  </si>
  <si>
    <t>Materiál čalounění: textil – barva bude vybrána dle vzorníku zvoleného dodavatele.</t>
  </si>
  <si>
    <t>Ž 2</t>
  </si>
  <si>
    <t>konferenční židle stohovatelná, kostra ocelová 4-nohá N0 bílá, bez područek, korpus vypěněný studenou pěnou, celočalouněný (například LD SkyFresh). Materiál čalounění: textil, barva bude vybrána dle vzorníku zvoleného dodavatele.</t>
  </si>
  <si>
    <t>Ž 3</t>
  </si>
  <si>
    <t>konferenční židle stohovatelná, kostra ocelová 4-nohá N0 bílá, bez područek, korpus plast, (například LD SkyFresh). Barva sedáku: barva bude vybrána dle vzorníku zvoleného dodavatele.</t>
  </si>
  <si>
    <t>K 1</t>
  </si>
  <si>
    <t>Detail 3</t>
  </si>
  <si>
    <t>Kuchyňská linka L=1100, ATYP horní a dolní dvířka dýhovaná deska v odstínu stávajících dveří (před výrobou ověřit), horní a spodní skřínky otvíravé, pracovní deska a krycí deska na stěně Egger F651 ST16 Jílovec šedý, s osazenými ele. zásuvkami v šedé barvě, vybaveno: vestavná lednice, minidřez 280/400, vestavný odpadkovýkoš</t>
  </si>
  <si>
    <t>Horní skřínky i skřínka s lednicí uzamykatelné!</t>
  </si>
  <si>
    <t>K 2</t>
  </si>
  <si>
    <t>Detail 4</t>
  </si>
  <si>
    <t>Kuchyňská linka L=2400, ATYP korpus i dvířka lamino, horní a spodní skřínky, pracovní deska a krycí deska na stěně s osazenými ele. zásuvkami, vybaveno: podstavnou lednicí, dřezem s odkapnou plochou, stojánkovou baterií, mikrovlnou troubou, varnou konvicí</t>
  </si>
  <si>
    <t>K 3</t>
  </si>
  <si>
    <t>Kuchyňská linka L=2000, ATYP korpus i dvířka lamino, horní a spodní skřínky, pracovní deska a krycí deska na stěně s osazenými ele. zásuvkami, vybaveno: podstavnou lednicí, podstavnou myčkou š=450 mm, dřezem s odkapnou plochou, stojánkovou baterií, mikrovlnou troubou, varnou konvicí, kávovar</t>
  </si>
  <si>
    <t>V1</t>
  </si>
  <si>
    <t>Detail 5</t>
  </si>
  <si>
    <t xml:space="preserve">Věšáková stěna 18/600/1600 </t>
  </si>
  <si>
    <r>
      <t xml:space="preserve">Materiál desky: Egger H3991 ST10 </t>
    </r>
    <r>
      <rPr>
        <b/>
        <sz val="11"/>
        <color theme="1"/>
        <rFont val="Calibri"/>
        <family val="2"/>
        <charset val="238"/>
        <scheme val="minor"/>
      </rPr>
      <t>Buk country přírodní</t>
    </r>
  </si>
  <si>
    <t>Zavěsit 300 mm nad podlahou, 3 x háček Tulip Mela stříbrný</t>
  </si>
  <si>
    <t>Jeden háček Tulip Mela umístit i do koupelny v 1.np přímo na kachličky</t>
  </si>
  <si>
    <t>V1a</t>
  </si>
  <si>
    <r>
      <t xml:space="preserve">Materiál desky: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</si>
  <si>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V1b</t>
  </si>
  <si>
    <t>Přesnou šířku doměřit na místě po instalaci skřínek</t>
  </si>
  <si>
    <t>Zavěsit 300 mm nad podlahou, 2 x háček Tulip Mela stříbrný</t>
  </si>
  <si>
    <t>V2</t>
  </si>
  <si>
    <t>Detail5</t>
  </si>
  <si>
    <t>Police s věšákem 200/1200/600</t>
  </si>
  <si>
    <r>
      <t xml:space="preserve">Materiál: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</si>
  <si>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Zavěsit 1300 mm nad podlahou, 2 x háček Tulip Mela stříbrný</t>
  </si>
  <si>
    <t>V3</t>
  </si>
  <si>
    <t>Police s věšákem 200/2200/600</t>
  </si>
  <si>
    <t>V4</t>
  </si>
  <si>
    <t xml:space="preserve">Věšáková stěna 18/?/1200 </t>
  </si>
  <si>
    <t>Zavěsit 700 mm nad podlahou, 4 x háček Tulip Mela stříbrný</t>
  </si>
  <si>
    <t>Nutno doměřit na místě šířku!</t>
  </si>
  <si>
    <t>V5</t>
  </si>
  <si>
    <t xml:space="preserve">Věšáková stěna se zrcadlem 18/1000/1600 </t>
  </si>
  <si>
    <t>V6</t>
  </si>
  <si>
    <t>Police s věšákem  1400/200/600</t>
  </si>
  <si>
    <r>
      <t>Materiál polic: Egger H3991 ST10</t>
    </r>
    <r>
      <rPr>
        <b/>
        <sz val="11"/>
        <color theme="1"/>
        <rFont val="Calibri"/>
        <family val="2"/>
        <charset val="238"/>
        <scheme val="minor"/>
      </rPr>
      <t xml:space="preserve"> Buk Country přírodní</t>
    </r>
  </si>
  <si>
    <t>Materiál podkladní desky: Egger U216 ST9 Béžová Came</t>
  </si>
  <si>
    <t>2 x háček Tulip Mela stříbrný</t>
  </si>
  <si>
    <t>V7</t>
  </si>
  <si>
    <t>Detail 1</t>
  </si>
  <si>
    <t>Policová stěna s věšákem a botníkem 400/2000/1900</t>
  </si>
  <si>
    <r>
      <t xml:space="preserve">Materiál poli: </t>
    </r>
    <r>
      <rPr>
        <sz val="11"/>
        <color theme="1"/>
        <rFont val="Calibri"/>
        <family val="2"/>
        <charset val="238"/>
        <scheme val="minor"/>
      </rPr>
      <t xml:space="preserve">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</si>
  <si>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8 x háček Tulip Mela stříbrný, dole police na gumáky V =500, hloubka 400 mm, nahoře police hloubka 200 mm</t>
  </si>
  <si>
    <t>Věšáková stěna 18/450/1600</t>
  </si>
  <si>
    <t>započítán  dřez ,paková baterie  ( elektrospotřebiče  nezapočítány  nutno  upřesnit  )</t>
  </si>
  <si>
    <t>cena za kus bez DPH</t>
  </si>
  <si>
    <t>cena celkem bez DPH</t>
  </si>
  <si>
    <t>poznámka</t>
  </si>
  <si>
    <t>Celková cena bez dopravy a    montáže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</si>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</sst>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 val="double"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B05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44" fontId="4" fillId="0" borderId="0" xfId="0" applyNumberFormat="1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Border="1" applyAlignment="1">
      <alignment vertical="center" wrapText="1"/>
    </xf>
    <xf numFmtId="44" fontId="1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4" fontId="1" fillId="0" borderId="15" xfId="0" applyNumberFormat="1" applyFont="1" applyBorder="1" applyAlignment="1">
      <alignment horizontal="center" vertical="center"/>
    </xf>
    <xf numFmtId="44" fontId="1" fillId="0" borderId="16" xfId="0" applyNumberFormat="1" applyFont="1" applyBorder="1" applyAlignment="1">
      <alignment horizontal="center" vertical="center"/>
    </xf>
    <xf numFmtId="44" fontId="1" fillId="0" borderId="17" xfId="0" applyNumberFormat="1" applyFont="1" applyBorder="1" applyAlignment="1">
      <alignment horizontal="center" vertical="center"/>
    </xf>
    <xf numFmtId="44" fontId="1" fillId="0" borderId="19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4" fontId="1" fillId="0" borderId="18" xfId="0" applyNumberFormat="1" applyFont="1" applyBorder="1" applyAlignment="1">
      <alignment horizontal="center" vertical="center"/>
    </xf>
    <xf numFmtId="44" fontId="1" fillId="0" borderId="19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44" fontId="1" fillId="0" borderId="20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128868</xdr:rowOff>
    </xdr:from>
    <xdr:to>
      <xdr:col>2</xdr:col>
      <xdr:colOff>0</xdr:colOff>
      <xdr:row>2</xdr:row>
      <xdr:rowOff>1047750</xdr:rowOff>
    </xdr:to>
    <xdr:pic>
      <xdr:nvPicPr>
        <xdr:cNvPr id="2" name="Obrázek 1">
          <a:extLst>
            <a:ext uri="{FF2B5EF4-FFF2-40B4-BE49-F238E27FC236}">
              <a16:creationId xmlns="" xmlns:a16="http://schemas.microsoft.com/office/drawing/2014/main" id="{B257658A-7CAA-4823-9940-AE66546FF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19418"/>
          <a:ext cx="1733550" cy="91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</xdr:row>
      <xdr:rowOff>170889</xdr:rowOff>
    </xdr:from>
    <xdr:to>
      <xdr:col>2</xdr:col>
      <xdr:colOff>0</xdr:colOff>
      <xdr:row>8</xdr:row>
      <xdr:rowOff>123824</xdr:rowOff>
    </xdr:to>
    <xdr:pic>
      <xdr:nvPicPr>
        <xdr:cNvPr id="3" name="Obrázek 0" descr="stůl 1.jpg">
          <a:extLst>
            <a:ext uri="{FF2B5EF4-FFF2-40B4-BE49-F238E27FC236}">
              <a16:creationId xmlns="" xmlns:a16="http://schemas.microsoft.com/office/drawing/2014/main" id="{23F3BC95-3C09-466C-A32F-ECE9EEDCB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352239"/>
          <a:ext cx="1733550" cy="9054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219075</xdr:colOff>
      <xdr:row>11</xdr:row>
      <xdr:rowOff>43438</xdr:rowOff>
    </xdr:from>
    <xdr:to>
      <xdr:col>2</xdr:col>
      <xdr:colOff>0</xdr:colOff>
      <xdr:row>13</xdr:row>
      <xdr:rowOff>161924</xdr:rowOff>
    </xdr:to>
    <xdr:pic>
      <xdr:nvPicPr>
        <xdr:cNvPr id="4" name="Obrázek 3">
          <a:extLst>
            <a:ext uri="{FF2B5EF4-FFF2-40B4-BE49-F238E27FC236}">
              <a16:creationId xmlns="" xmlns:a16="http://schemas.microsoft.com/office/drawing/2014/main" id="{3E0375CB-6FBD-4E5D-8202-5F6F590D4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4758313"/>
          <a:ext cx="1514475" cy="985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96106</xdr:rowOff>
    </xdr:from>
    <xdr:to>
      <xdr:col>2</xdr:col>
      <xdr:colOff>0</xdr:colOff>
      <xdr:row>17</xdr:row>
      <xdr:rowOff>133350</xdr:rowOff>
    </xdr:to>
    <xdr:pic>
      <xdr:nvPicPr>
        <xdr:cNvPr id="5" name="Obrázek 2" descr="stůl 1.jpg">
          <a:extLst>
            <a:ext uri="{FF2B5EF4-FFF2-40B4-BE49-F238E27FC236}">
              <a16:creationId xmlns="" xmlns:a16="http://schemas.microsoft.com/office/drawing/2014/main" id="{7463142F-F280-4F10-A69E-D0EC7B603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154006"/>
          <a:ext cx="1733550" cy="10183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</xdr:colOff>
      <xdr:row>18</xdr:row>
      <xdr:rowOff>118353</xdr:rowOff>
    </xdr:from>
    <xdr:to>
      <xdr:col>2</xdr:col>
      <xdr:colOff>1</xdr:colOff>
      <xdr:row>21</xdr:row>
      <xdr:rowOff>9524</xdr:rowOff>
    </xdr:to>
    <xdr:pic>
      <xdr:nvPicPr>
        <xdr:cNvPr id="6" name="Obrázek 3" descr="stůl 1.jpg">
          <a:extLst>
            <a:ext uri="{FF2B5EF4-FFF2-40B4-BE49-F238E27FC236}">
              <a16:creationId xmlns="" xmlns:a16="http://schemas.microsoft.com/office/drawing/2014/main" id="{6E2AF53F-3CF1-478D-B14C-E35F83A8F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1" y="7557378"/>
          <a:ext cx="1733550" cy="10341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</xdr:row>
      <xdr:rowOff>0</xdr:rowOff>
    </xdr:from>
    <xdr:to>
      <xdr:col>1</xdr:col>
      <xdr:colOff>923925</xdr:colOff>
      <xdr:row>24</xdr:row>
      <xdr:rowOff>733425</xdr:rowOff>
    </xdr:to>
    <xdr:pic>
      <xdr:nvPicPr>
        <xdr:cNvPr id="12" name="Obrázek 11">
          <a:extLst>
            <a:ext uri="{FF2B5EF4-FFF2-40B4-BE49-F238E27FC236}">
              <a16:creationId xmlns="" xmlns:a16="http://schemas.microsoft.com/office/drawing/2014/main" id="{DD157896-DA1B-4237-A8FE-DA58B3CF4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972550"/>
          <a:ext cx="9239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</xdr:row>
      <xdr:rowOff>0</xdr:rowOff>
    </xdr:from>
    <xdr:to>
      <xdr:col>1</xdr:col>
      <xdr:colOff>923925</xdr:colOff>
      <xdr:row>29</xdr:row>
      <xdr:rowOff>733425</xdr:rowOff>
    </xdr:to>
    <xdr:pic>
      <xdr:nvPicPr>
        <xdr:cNvPr id="13" name="Obrázek 12">
          <a:extLst>
            <a:ext uri="{FF2B5EF4-FFF2-40B4-BE49-F238E27FC236}">
              <a16:creationId xmlns="" xmlns:a16="http://schemas.microsoft.com/office/drawing/2014/main" id="{6F865BDD-B301-4F02-A824-9FC5495A6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506075"/>
          <a:ext cx="9239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33</xdr:row>
      <xdr:rowOff>0</xdr:rowOff>
    </xdr:from>
    <xdr:to>
      <xdr:col>1</xdr:col>
      <xdr:colOff>923925</xdr:colOff>
      <xdr:row>34</xdr:row>
      <xdr:rowOff>733425</xdr:rowOff>
    </xdr:to>
    <xdr:pic>
      <xdr:nvPicPr>
        <xdr:cNvPr id="14" name="Obrázek 13">
          <a:extLst>
            <a:ext uri="{FF2B5EF4-FFF2-40B4-BE49-F238E27FC236}">
              <a16:creationId xmlns="" xmlns:a16="http://schemas.microsoft.com/office/drawing/2014/main" id="{9AD8B275-5F36-4524-B52E-3F21A9DF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039600"/>
          <a:ext cx="9239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38</xdr:row>
      <xdr:rowOff>0</xdr:rowOff>
    </xdr:from>
    <xdr:to>
      <xdr:col>1</xdr:col>
      <xdr:colOff>1028700</xdr:colOff>
      <xdr:row>41</xdr:row>
      <xdr:rowOff>28575</xdr:rowOff>
    </xdr:to>
    <xdr:pic>
      <xdr:nvPicPr>
        <xdr:cNvPr id="15" name="Obrázek 3" descr="stůl 1.jpg">
          <a:extLst>
            <a:ext uri="{FF2B5EF4-FFF2-40B4-BE49-F238E27FC236}">
              <a16:creationId xmlns="" xmlns:a16="http://schemas.microsoft.com/office/drawing/2014/main" id="{E4A1ACFD-431E-440E-82F3-0B9EFABE3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573125"/>
          <a:ext cx="102870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42</xdr:row>
      <xdr:rowOff>0</xdr:rowOff>
    </xdr:from>
    <xdr:to>
      <xdr:col>1</xdr:col>
      <xdr:colOff>819150</xdr:colOff>
      <xdr:row>43</xdr:row>
      <xdr:rowOff>333375</xdr:rowOff>
    </xdr:to>
    <xdr:pic>
      <xdr:nvPicPr>
        <xdr:cNvPr id="16" name="Obrázek 2" descr="stůl 1.jpg">
          <a:extLst>
            <a:ext uri="{FF2B5EF4-FFF2-40B4-BE49-F238E27FC236}">
              <a16:creationId xmlns="" xmlns:a16="http://schemas.microsoft.com/office/drawing/2014/main" id="{EB769CF1-F0F3-482D-9192-79838F823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535150"/>
          <a:ext cx="8191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46</xdr:row>
      <xdr:rowOff>0</xdr:rowOff>
    </xdr:from>
    <xdr:to>
      <xdr:col>1</xdr:col>
      <xdr:colOff>828675</xdr:colOff>
      <xdr:row>49</xdr:row>
      <xdr:rowOff>142875</xdr:rowOff>
    </xdr:to>
    <xdr:pic>
      <xdr:nvPicPr>
        <xdr:cNvPr id="17" name="Obrázek 27" descr="stůl 4.jpg">
          <a:extLst>
            <a:ext uri="{FF2B5EF4-FFF2-40B4-BE49-F238E27FC236}">
              <a16:creationId xmlns="" xmlns:a16="http://schemas.microsoft.com/office/drawing/2014/main" id="{03F7CD64-5421-42FA-89A0-2F46DBE6B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497175"/>
          <a:ext cx="8286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50</xdr:row>
      <xdr:rowOff>0</xdr:rowOff>
    </xdr:from>
    <xdr:to>
      <xdr:col>1</xdr:col>
      <xdr:colOff>923925</xdr:colOff>
      <xdr:row>52</xdr:row>
      <xdr:rowOff>104775</xdr:rowOff>
    </xdr:to>
    <xdr:pic>
      <xdr:nvPicPr>
        <xdr:cNvPr id="18" name="Obrázek 17">
          <a:extLst>
            <a:ext uri="{FF2B5EF4-FFF2-40B4-BE49-F238E27FC236}">
              <a16:creationId xmlns="" xmlns:a16="http://schemas.microsoft.com/office/drawing/2014/main" id="{D7FD7F40-23CE-49C8-B17A-605A8F8BC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268700"/>
          <a:ext cx="92392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54</xdr:row>
      <xdr:rowOff>0</xdr:rowOff>
    </xdr:from>
    <xdr:to>
      <xdr:col>1</xdr:col>
      <xdr:colOff>923925</xdr:colOff>
      <xdr:row>56</xdr:row>
      <xdr:rowOff>104775</xdr:rowOff>
    </xdr:to>
    <xdr:pic>
      <xdr:nvPicPr>
        <xdr:cNvPr id="19" name="Obrázek 2" descr="stůl 1.jpg">
          <a:extLst>
            <a:ext uri="{FF2B5EF4-FFF2-40B4-BE49-F238E27FC236}">
              <a16:creationId xmlns="" xmlns:a16="http://schemas.microsoft.com/office/drawing/2014/main" id="{EE489C00-0267-46C8-9071-E14555E1F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7230725"/>
          <a:ext cx="92392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58</xdr:row>
      <xdr:rowOff>0</xdr:rowOff>
    </xdr:from>
    <xdr:to>
      <xdr:col>1</xdr:col>
      <xdr:colOff>857250</xdr:colOff>
      <xdr:row>61</xdr:row>
      <xdr:rowOff>95250</xdr:rowOff>
    </xdr:to>
    <xdr:pic>
      <xdr:nvPicPr>
        <xdr:cNvPr id="20" name="Obrázek 4" descr="skříň 2.jpg">
          <a:extLst>
            <a:ext uri="{FF2B5EF4-FFF2-40B4-BE49-F238E27FC236}">
              <a16:creationId xmlns="" xmlns:a16="http://schemas.microsoft.com/office/drawing/2014/main" id="{3E5F28BF-CB1C-4A99-87F8-6C08417B1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192750"/>
          <a:ext cx="85725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63</xdr:row>
      <xdr:rowOff>0</xdr:rowOff>
    </xdr:from>
    <xdr:to>
      <xdr:col>1</xdr:col>
      <xdr:colOff>561975</xdr:colOff>
      <xdr:row>67</xdr:row>
      <xdr:rowOff>133350</xdr:rowOff>
    </xdr:to>
    <xdr:pic>
      <xdr:nvPicPr>
        <xdr:cNvPr id="21" name="Obrázek 20">
          <a:extLst>
            <a:ext uri="{FF2B5EF4-FFF2-40B4-BE49-F238E27FC236}">
              <a16:creationId xmlns="" xmlns:a16="http://schemas.microsoft.com/office/drawing/2014/main" id="{99050902-976C-4232-B5E5-CB7CD0276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345275"/>
          <a:ext cx="56197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69</xdr:row>
      <xdr:rowOff>0</xdr:rowOff>
    </xdr:from>
    <xdr:to>
      <xdr:col>1</xdr:col>
      <xdr:colOff>561975</xdr:colOff>
      <xdr:row>73</xdr:row>
      <xdr:rowOff>133350</xdr:rowOff>
    </xdr:to>
    <xdr:pic>
      <xdr:nvPicPr>
        <xdr:cNvPr id="22" name="Obrázek 30" descr="skříň policová.jpg">
          <a:extLst>
            <a:ext uri="{FF2B5EF4-FFF2-40B4-BE49-F238E27FC236}">
              <a16:creationId xmlns="" xmlns:a16="http://schemas.microsoft.com/office/drawing/2014/main" id="{7FE39263-68ED-4143-AFCB-5C1CDF574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0497800"/>
          <a:ext cx="56197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75</xdr:row>
      <xdr:rowOff>0</xdr:rowOff>
    </xdr:from>
    <xdr:to>
      <xdr:col>1</xdr:col>
      <xdr:colOff>438150</xdr:colOff>
      <xdr:row>78</xdr:row>
      <xdr:rowOff>152400</xdr:rowOff>
    </xdr:to>
    <xdr:pic>
      <xdr:nvPicPr>
        <xdr:cNvPr id="23" name="Obrázek 22">
          <a:extLst>
            <a:ext uri="{FF2B5EF4-FFF2-40B4-BE49-F238E27FC236}">
              <a16:creationId xmlns="" xmlns:a16="http://schemas.microsoft.com/office/drawing/2014/main" id="{EB4D264F-073E-4004-B62E-E2623CF97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1650325"/>
          <a:ext cx="4381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81</xdr:row>
      <xdr:rowOff>0</xdr:rowOff>
    </xdr:from>
    <xdr:to>
      <xdr:col>1</xdr:col>
      <xdr:colOff>438150</xdr:colOff>
      <xdr:row>84</xdr:row>
      <xdr:rowOff>152400</xdr:rowOff>
    </xdr:to>
    <xdr:pic>
      <xdr:nvPicPr>
        <xdr:cNvPr id="24" name="Obrázek 29" descr="skříň vysoká 1.jpg">
          <a:extLst>
            <a:ext uri="{FF2B5EF4-FFF2-40B4-BE49-F238E27FC236}">
              <a16:creationId xmlns="" xmlns:a16="http://schemas.microsoft.com/office/drawing/2014/main" id="{6D2D6494-DC19-4A1F-BC60-C73E52573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993350"/>
          <a:ext cx="4381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87</xdr:row>
      <xdr:rowOff>0</xdr:rowOff>
    </xdr:from>
    <xdr:to>
      <xdr:col>1</xdr:col>
      <xdr:colOff>523875</xdr:colOff>
      <xdr:row>90</xdr:row>
      <xdr:rowOff>19050</xdr:rowOff>
    </xdr:to>
    <xdr:pic>
      <xdr:nvPicPr>
        <xdr:cNvPr id="25" name="Obrázek 28" descr="skříň šatní.jpg">
          <a:extLst>
            <a:ext uri="{FF2B5EF4-FFF2-40B4-BE49-F238E27FC236}">
              <a16:creationId xmlns="" xmlns:a16="http://schemas.microsoft.com/office/drawing/2014/main" id="{379D312D-D1A4-459B-8A50-4323D2F25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145875"/>
          <a:ext cx="523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93</xdr:row>
      <xdr:rowOff>0</xdr:rowOff>
    </xdr:from>
    <xdr:to>
      <xdr:col>1</xdr:col>
      <xdr:colOff>752475</xdr:colOff>
      <xdr:row>97</xdr:row>
      <xdr:rowOff>76200</xdr:rowOff>
    </xdr:to>
    <xdr:pic>
      <xdr:nvPicPr>
        <xdr:cNvPr id="26" name="Obrázek 25">
          <a:extLst>
            <a:ext uri="{FF2B5EF4-FFF2-40B4-BE49-F238E27FC236}">
              <a16:creationId xmlns="" xmlns:a16="http://schemas.microsoft.com/office/drawing/2014/main" id="{2B22CF78-E0AA-4635-A41F-E73C98034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5593675"/>
          <a:ext cx="752475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97</xdr:row>
      <xdr:rowOff>0</xdr:rowOff>
    </xdr:from>
    <xdr:to>
      <xdr:col>1</xdr:col>
      <xdr:colOff>771525</xdr:colOff>
      <xdr:row>101</xdr:row>
      <xdr:rowOff>104775</xdr:rowOff>
    </xdr:to>
    <xdr:pic>
      <xdr:nvPicPr>
        <xdr:cNvPr id="27" name="Obrázek 40" descr="skříň 4.jpg">
          <a:extLst>
            <a:ext uri="{FF2B5EF4-FFF2-40B4-BE49-F238E27FC236}">
              <a16:creationId xmlns="" xmlns:a16="http://schemas.microsoft.com/office/drawing/2014/main" id="{80049C44-2B7E-47FE-A1C0-4B2BABF53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498550"/>
          <a:ext cx="77152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101</xdr:row>
      <xdr:rowOff>0</xdr:rowOff>
    </xdr:from>
    <xdr:to>
      <xdr:col>1</xdr:col>
      <xdr:colOff>638175</xdr:colOff>
      <xdr:row>105</xdr:row>
      <xdr:rowOff>9525</xdr:rowOff>
    </xdr:to>
    <xdr:pic>
      <xdr:nvPicPr>
        <xdr:cNvPr id="28" name="Obrázek 51" descr="skřínka se zásuvkami.jpg">
          <a:extLst>
            <a:ext uri="{FF2B5EF4-FFF2-40B4-BE49-F238E27FC236}">
              <a16:creationId xmlns="" xmlns:a16="http://schemas.microsoft.com/office/drawing/2014/main" id="{79C6490B-8E20-4890-A54D-42EEDBF51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7403425"/>
          <a:ext cx="638175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108</xdr:row>
      <xdr:rowOff>0</xdr:rowOff>
    </xdr:from>
    <xdr:to>
      <xdr:col>1</xdr:col>
      <xdr:colOff>523875</xdr:colOff>
      <xdr:row>111</xdr:row>
      <xdr:rowOff>180975</xdr:rowOff>
    </xdr:to>
    <xdr:pic>
      <xdr:nvPicPr>
        <xdr:cNvPr id="29" name="Obrázek 28" descr="skříň šatní.jpg">
          <a:extLst>
            <a:ext uri="{FF2B5EF4-FFF2-40B4-BE49-F238E27FC236}">
              <a16:creationId xmlns="" xmlns:a16="http://schemas.microsoft.com/office/drawing/2014/main" id="{444283F4-D2F9-4BD3-8E93-26E5A4A6F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746450"/>
          <a:ext cx="523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113</xdr:row>
      <xdr:rowOff>0</xdr:rowOff>
    </xdr:from>
    <xdr:to>
      <xdr:col>1</xdr:col>
      <xdr:colOff>600075</xdr:colOff>
      <xdr:row>116</xdr:row>
      <xdr:rowOff>95250</xdr:rowOff>
    </xdr:to>
    <xdr:pic>
      <xdr:nvPicPr>
        <xdr:cNvPr id="30" name="Obrázek 29">
          <a:extLst>
            <a:ext uri="{FF2B5EF4-FFF2-40B4-BE49-F238E27FC236}">
              <a16:creationId xmlns="" xmlns:a16="http://schemas.microsoft.com/office/drawing/2014/main" id="{83E11CE0-BF85-4F02-8740-1EAE02621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9841825"/>
          <a:ext cx="60007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118</xdr:row>
      <xdr:rowOff>0</xdr:rowOff>
    </xdr:from>
    <xdr:to>
      <xdr:col>1</xdr:col>
      <xdr:colOff>819150</xdr:colOff>
      <xdr:row>122</xdr:row>
      <xdr:rowOff>180975</xdr:rowOff>
    </xdr:to>
    <xdr:pic>
      <xdr:nvPicPr>
        <xdr:cNvPr id="31" name="Obrázek 30">
          <a:extLst>
            <a:ext uri="{FF2B5EF4-FFF2-40B4-BE49-F238E27FC236}">
              <a16:creationId xmlns="" xmlns:a16="http://schemas.microsoft.com/office/drawing/2014/main" id="{7FD9F3DC-C400-4607-88C5-6FF853D37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803850"/>
          <a:ext cx="81915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123</xdr:row>
      <xdr:rowOff>0</xdr:rowOff>
    </xdr:from>
    <xdr:to>
      <xdr:col>1</xdr:col>
      <xdr:colOff>819150</xdr:colOff>
      <xdr:row>127</xdr:row>
      <xdr:rowOff>171450</xdr:rowOff>
    </xdr:to>
    <xdr:pic>
      <xdr:nvPicPr>
        <xdr:cNvPr id="32" name="Obrázek 40" descr="skříň 4.jpg">
          <a:extLst>
            <a:ext uri="{FF2B5EF4-FFF2-40B4-BE49-F238E27FC236}">
              <a16:creationId xmlns="" xmlns:a16="http://schemas.microsoft.com/office/drawing/2014/main" id="{BCC0F181-B352-4A6F-8F13-5C4227CDA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1899225"/>
          <a:ext cx="81915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127</xdr:row>
      <xdr:rowOff>0</xdr:rowOff>
    </xdr:from>
    <xdr:to>
      <xdr:col>1</xdr:col>
      <xdr:colOff>523875</xdr:colOff>
      <xdr:row>131</xdr:row>
      <xdr:rowOff>76200</xdr:rowOff>
    </xdr:to>
    <xdr:pic>
      <xdr:nvPicPr>
        <xdr:cNvPr id="33" name="Obrázek 30" descr="skříň policová.jpg">
          <a:extLst>
            <a:ext uri="{FF2B5EF4-FFF2-40B4-BE49-F238E27FC236}">
              <a16:creationId xmlns="" xmlns:a16="http://schemas.microsoft.com/office/drawing/2014/main" id="{D973166F-D053-4C06-9B00-3ACABA222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2804100"/>
          <a:ext cx="52387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139</xdr:row>
      <xdr:rowOff>0</xdr:rowOff>
    </xdr:from>
    <xdr:to>
      <xdr:col>1</xdr:col>
      <xdr:colOff>762000</xdr:colOff>
      <xdr:row>143</xdr:row>
      <xdr:rowOff>0</xdr:rowOff>
    </xdr:to>
    <xdr:pic>
      <xdr:nvPicPr>
        <xdr:cNvPr id="34" name="Obrázek 33">
          <a:extLst>
            <a:ext uri="{FF2B5EF4-FFF2-40B4-BE49-F238E27FC236}">
              <a16:creationId xmlns="" xmlns:a16="http://schemas.microsoft.com/office/drawing/2014/main" id="{29ECAE92-B2E1-4B70-B156-A31312904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5309175"/>
          <a:ext cx="7620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145</xdr:row>
      <xdr:rowOff>0</xdr:rowOff>
    </xdr:from>
    <xdr:to>
      <xdr:col>1</xdr:col>
      <xdr:colOff>762000</xdr:colOff>
      <xdr:row>149</xdr:row>
      <xdr:rowOff>0</xdr:rowOff>
    </xdr:to>
    <xdr:pic>
      <xdr:nvPicPr>
        <xdr:cNvPr id="35" name="Obrázek 5" descr="kontejner.jpg">
          <a:extLst>
            <a:ext uri="{FF2B5EF4-FFF2-40B4-BE49-F238E27FC236}">
              <a16:creationId xmlns="" xmlns:a16="http://schemas.microsoft.com/office/drawing/2014/main" id="{6210395B-19D8-4612-BBC9-DD9559D15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461700"/>
          <a:ext cx="7620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151</xdr:row>
      <xdr:rowOff>0</xdr:rowOff>
    </xdr:from>
    <xdr:to>
      <xdr:col>1</xdr:col>
      <xdr:colOff>866775</xdr:colOff>
      <xdr:row>153</xdr:row>
      <xdr:rowOff>0</xdr:rowOff>
    </xdr:to>
    <xdr:pic>
      <xdr:nvPicPr>
        <xdr:cNvPr id="36" name="Obrázek 9" descr="LD Look.jpg">
          <a:extLst>
            <a:ext uri="{FF2B5EF4-FFF2-40B4-BE49-F238E27FC236}">
              <a16:creationId xmlns="" xmlns:a16="http://schemas.microsoft.com/office/drawing/2014/main" id="{9334807F-BD2F-45B8-9808-C5AB8BE53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7614225"/>
          <a:ext cx="866775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153</xdr:row>
      <xdr:rowOff>0</xdr:rowOff>
    </xdr:from>
    <xdr:to>
      <xdr:col>1</xdr:col>
      <xdr:colOff>638175</xdr:colOff>
      <xdr:row>154</xdr:row>
      <xdr:rowOff>76200</xdr:rowOff>
    </xdr:to>
    <xdr:pic>
      <xdr:nvPicPr>
        <xdr:cNvPr id="37" name="Obrázek 11" descr="Sky Fresh přísedící.jpg">
          <a:extLst>
            <a:ext uri="{FF2B5EF4-FFF2-40B4-BE49-F238E27FC236}">
              <a16:creationId xmlns="" xmlns:a16="http://schemas.microsoft.com/office/drawing/2014/main" id="{198BC98B-A5CA-486C-AF14-0BBD2C058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7667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154</xdr:row>
      <xdr:rowOff>0</xdr:rowOff>
    </xdr:from>
    <xdr:to>
      <xdr:col>1</xdr:col>
      <xdr:colOff>638175</xdr:colOff>
      <xdr:row>155</xdr:row>
      <xdr:rowOff>266700</xdr:rowOff>
    </xdr:to>
    <xdr:pic>
      <xdr:nvPicPr>
        <xdr:cNvPr id="38" name="Obrázek 1" descr="Sky Fresh kuchyňka.jpg">
          <a:extLst>
            <a:ext uri="{FF2B5EF4-FFF2-40B4-BE49-F238E27FC236}">
              <a16:creationId xmlns="" xmlns:a16="http://schemas.microsoft.com/office/drawing/2014/main" id="{7F1F4E80-3E84-4969-A852-606B95625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9538275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tabSelected="1" topLeftCell="B130" workbookViewId="0">
      <selection activeCell="H192" sqref="H192"/>
    </sheetView>
  </sheetViews>
  <sheetFormatPr defaultRowHeight="15" x14ac:dyDescent="0.25"/>
  <cols>
    <col min="2" max="2" width="26" customWidth="1"/>
    <col min="3" max="3" width="70.28515625" customWidth="1"/>
    <col min="8" max="9" width="20.85546875" style="8" customWidth="1"/>
    <col min="10" max="10" width="25" customWidth="1"/>
  </cols>
  <sheetData>
    <row r="1" spans="1:10" ht="30.75" thickBot="1" x14ac:dyDescent="0.3">
      <c r="A1" s="29" t="s">
        <v>0</v>
      </c>
      <c r="B1" s="29" t="s">
        <v>1</v>
      </c>
      <c r="C1" s="29" t="s">
        <v>2</v>
      </c>
      <c r="D1" s="41" t="s">
        <v>3</v>
      </c>
      <c r="E1" s="42"/>
      <c r="F1" s="43"/>
      <c r="G1" s="2" t="s">
        <v>4</v>
      </c>
      <c r="H1" s="22" t="s">
        <v>145</v>
      </c>
      <c r="I1" s="22" t="s">
        <v>146</v>
      </c>
      <c r="J1" t="s">
        <v>147</v>
      </c>
    </row>
    <row r="2" spans="1:10" ht="15.75" thickBot="1" x14ac:dyDescent="0.3">
      <c r="A2" s="30"/>
      <c r="B2" s="30"/>
      <c r="C2" s="30"/>
      <c r="D2" s="4">
        <v>1</v>
      </c>
      <c r="E2" s="4">
        <v>2</v>
      </c>
      <c r="F2" s="4">
        <v>3</v>
      </c>
      <c r="G2" s="3"/>
      <c r="H2" s="22"/>
      <c r="I2" s="22"/>
    </row>
    <row r="3" spans="1:10" ht="107.25" customHeight="1" x14ac:dyDescent="0.25">
      <c r="A3" s="29" t="s">
        <v>5</v>
      </c>
      <c r="B3" s="35"/>
      <c r="C3" s="5" t="s">
        <v>6</v>
      </c>
      <c r="D3" s="29">
        <v>5</v>
      </c>
      <c r="E3" s="29">
        <v>0</v>
      </c>
      <c r="F3" s="29">
        <v>0</v>
      </c>
      <c r="G3" s="31">
        <v>5</v>
      </c>
      <c r="H3" s="44">
        <v>0</v>
      </c>
      <c r="I3" s="25">
        <f>SUMPRODUCT(G3,H3)</f>
        <v>0</v>
      </c>
    </row>
    <row r="4" spans="1:10" ht="32.25" customHeight="1" x14ac:dyDescent="0.25">
      <c r="A4" s="34"/>
      <c r="B4" s="36"/>
      <c r="C4" s="5" t="s">
        <v>7</v>
      </c>
      <c r="D4" s="34"/>
      <c r="E4" s="34"/>
      <c r="F4" s="34"/>
      <c r="G4" s="32"/>
      <c r="H4" s="45"/>
      <c r="I4" s="26"/>
    </row>
    <row r="5" spans="1:10" ht="32.25" customHeight="1" x14ac:dyDescent="0.25">
      <c r="A5" s="34"/>
      <c r="B5" s="36"/>
      <c r="C5" s="5" t="s">
        <v>8</v>
      </c>
      <c r="D5" s="34"/>
      <c r="E5" s="34"/>
      <c r="F5" s="34"/>
      <c r="G5" s="32"/>
      <c r="H5" s="45"/>
      <c r="I5" s="26"/>
    </row>
    <row r="6" spans="1:10" ht="32.25" customHeight="1" thickBot="1" x14ac:dyDescent="0.3">
      <c r="A6" s="30"/>
      <c r="B6" s="37"/>
      <c r="C6" s="3" t="s">
        <v>9</v>
      </c>
      <c r="D6" s="30"/>
      <c r="E6" s="30"/>
      <c r="F6" s="30"/>
      <c r="G6" s="33"/>
      <c r="H6" s="45"/>
      <c r="I6" s="26"/>
    </row>
    <row r="7" spans="1:10" ht="60" x14ac:dyDescent="0.25">
      <c r="A7" s="29" t="s">
        <v>10</v>
      </c>
      <c r="B7" s="35"/>
      <c r="C7" s="5" t="s">
        <v>6</v>
      </c>
      <c r="D7" s="29">
        <v>0</v>
      </c>
      <c r="E7" s="29">
        <v>1</v>
      </c>
      <c r="F7" s="29">
        <v>0</v>
      </c>
      <c r="G7" s="31">
        <v>1</v>
      </c>
      <c r="H7" s="45">
        <v>0</v>
      </c>
      <c r="I7" s="26">
        <f>SUMPRODUCT(H7)</f>
        <v>0</v>
      </c>
    </row>
    <row r="8" spans="1:10" x14ac:dyDescent="0.25">
      <c r="A8" s="34"/>
      <c r="B8" s="36"/>
      <c r="C8" s="5" t="s">
        <v>11</v>
      </c>
      <c r="D8" s="34"/>
      <c r="E8" s="34"/>
      <c r="F8" s="34"/>
      <c r="G8" s="32"/>
      <c r="H8" s="45"/>
      <c r="I8" s="26"/>
    </row>
    <row r="9" spans="1:10" x14ac:dyDescent="0.25">
      <c r="A9" s="34"/>
      <c r="B9" s="36"/>
      <c r="C9" s="5" t="s">
        <v>8</v>
      </c>
      <c r="D9" s="34"/>
      <c r="E9" s="34"/>
      <c r="F9" s="34"/>
      <c r="G9" s="32"/>
      <c r="H9" s="45"/>
      <c r="I9" s="26"/>
    </row>
    <row r="10" spans="1:10" ht="15.75" thickBot="1" x14ac:dyDescent="0.3">
      <c r="A10" s="30"/>
      <c r="B10" s="37"/>
      <c r="C10" s="3" t="s">
        <v>9</v>
      </c>
      <c r="D10" s="30"/>
      <c r="E10" s="30"/>
      <c r="F10" s="30"/>
      <c r="G10" s="33"/>
      <c r="H10" s="45"/>
      <c r="I10" s="26"/>
    </row>
    <row r="11" spans="1:10" x14ac:dyDescent="0.25">
      <c r="A11" s="29" t="s">
        <v>12</v>
      </c>
      <c r="B11" s="38"/>
      <c r="C11" s="5" t="s">
        <v>13</v>
      </c>
      <c r="D11" s="29">
        <v>5</v>
      </c>
      <c r="E11" s="29">
        <v>0</v>
      </c>
      <c r="F11" s="29">
        <v>1</v>
      </c>
      <c r="G11" s="31">
        <v>6</v>
      </c>
      <c r="H11" s="45">
        <v>0</v>
      </c>
      <c r="I11" s="26"/>
    </row>
    <row r="12" spans="1:10" ht="55.5" customHeight="1" x14ac:dyDescent="0.25">
      <c r="A12" s="34"/>
      <c r="B12" s="39"/>
      <c r="C12" s="5" t="s">
        <v>14</v>
      </c>
      <c r="D12" s="34"/>
      <c r="E12" s="34"/>
      <c r="F12" s="34"/>
      <c r="G12" s="32"/>
      <c r="H12" s="45"/>
      <c r="I12" s="26">
        <f>SUMPRODUCT(G11,H11)</f>
        <v>0</v>
      </c>
    </row>
    <row r="13" spans="1:10" ht="12.75" customHeight="1" x14ac:dyDescent="0.25">
      <c r="A13" s="34"/>
      <c r="B13" s="39"/>
      <c r="C13" s="5" t="s">
        <v>7</v>
      </c>
      <c r="D13" s="34"/>
      <c r="E13" s="34"/>
      <c r="F13" s="34"/>
      <c r="G13" s="32"/>
      <c r="H13" s="45"/>
      <c r="I13" s="26"/>
    </row>
    <row r="14" spans="1:10" ht="37.5" customHeight="1" thickBot="1" x14ac:dyDescent="0.3">
      <c r="A14" s="30"/>
      <c r="B14" s="40"/>
      <c r="C14" s="3" t="s">
        <v>8</v>
      </c>
      <c r="D14" s="30"/>
      <c r="E14" s="30"/>
      <c r="F14" s="30"/>
      <c r="G14" s="33"/>
      <c r="H14" s="45"/>
      <c r="I14" s="26"/>
    </row>
    <row r="15" spans="1:10" ht="32.25" customHeight="1" x14ac:dyDescent="0.25">
      <c r="A15" s="29" t="s">
        <v>15</v>
      </c>
      <c r="B15" s="38"/>
      <c r="C15" s="5" t="s">
        <v>13</v>
      </c>
      <c r="D15" s="29">
        <v>0</v>
      </c>
      <c r="E15" s="29">
        <v>12</v>
      </c>
      <c r="F15" s="29">
        <v>0</v>
      </c>
      <c r="G15" s="31">
        <v>12</v>
      </c>
      <c r="H15" s="45">
        <v>0</v>
      </c>
      <c r="I15" s="26">
        <f>SUMPRODUCT(G15,H15)</f>
        <v>0</v>
      </c>
    </row>
    <row r="16" spans="1:10" ht="18.75" customHeight="1" x14ac:dyDescent="0.25">
      <c r="A16" s="34"/>
      <c r="B16" s="39"/>
      <c r="C16" s="5" t="s">
        <v>14</v>
      </c>
      <c r="D16" s="34"/>
      <c r="E16" s="34"/>
      <c r="F16" s="34"/>
      <c r="G16" s="32"/>
      <c r="H16" s="45"/>
      <c r="I16" s="26"/>
    </row>
    <row r="17" spans="1:9" ht="26.25" customHeight="1" x14ac:dyDescent="0.25">
      <c r="A17" s="34"/>
      <c r="B17" s="39"/>
      <c r="C17" s="5" t="s">
        <v>16</v>
      </c>
      <c r="D17" s="34"/>
      <c r="E17" s="34"/>
      <c r="F17" s="34"/>
      <c r="G17" s="32"/>
      <c r="H17" s="45"/>
      <c r="I17" s="26"/>
    </row>
    <row r="18" spans="1:9" ht="31.5" customHeight="1" thickBot="1" x14ac:dyDescent="0.3">
      <c r="A18" s="30"/>
      <c r="B18" s="40"/>
      <c r="C18" s="3" t="s">
        <v>8</v>
      </c>
      <c r="D18" s="30"/>
      <c r="E18" s="30"/>
      <c r="F18" s="30"/>
      <c r="G18" s="33"/>
      <c r="H18" s="45"/>
      <c r="I18" s="26"/>
    </row>
    <row r="19" spans="1:9" x14ac:dyDescent="0.25">
      <c r="A19" s="29" t="s">
        <v>17</v>
      </c>
      <c r="B19" s="35"/>
      <c r="C19" s="5" t="s">
        <v>18</v>
      </c>
      <c r="D19" s="29">
        <v>5</v>
      </c>
      <c r="E19" s="29">
        <v>0</v>
      </c>
      <c r="F19" s="29">
        <v>2</v>
      </c>
      <c r="G19" s="31">
        <v>7</v>
      </c>
      <c r="H19" s="45">
        <v>0</v>
      </c>
      <c r="I19" s="26">
        <f>SUMPRODUCT(G19,H19)</f>
        <v>0</v>
      </c>
    </row>
    <row r="20" spans="1:9" ht="60" x14ac:dyDescent="0.25">
      <c r="A20" s="34"/>
      <c r="B20" s="36"/>
      <c r="C20" s="5" t="s">
        <v>19</v>
      </c>
      <c r="D20" s="34"/>
      <c r="E20" s="34"/>
      <c r="F20" s="34"/>
      <c r="G20" s="32"/>
      <c r="H20" s="45"/>
      <c r="I20" s="26"/>
    </row>
    <row r="21" spans="1:9" x14ac:dyDescent="0.25">
      <c r="A21" s="34"/>
      <c r="B21" s="36"/>
      <c r="C21" s="5" t="s">
        <v>7</v>
      </c>
      <c r="D21" s="34"/>
      <c r="E21" s="34"/>
      <c r="F21" s="34"/>
      <c r="G21" s="32"/>
      <c r="H21" s="45"/>
      <c r="I21" s="26"/>
    </row>
    <row r="22" spans="1:9" x14ac:dyDescent="0.25">
      <c r="A22" s="34"/>
      <c r="B22" s="36"/>
      <c r="C22" s="5" t="s">
        <v>8</v>
      </c>
      <c r="D22" s="34"/>
      <c r="E22" s="34"/>
      <c r="F22" s="34"/>
      <c r="G22" s="32"/>
      <c r="H22" s="45"/>
      <c r="I22" s="26"/>
    </row>
    <row r="23" spans="1:9" ht="15.75" thickBot="1" x14ac:dyDescent="0.3">
      <c r="A23" s="30"/>
      <c r="B23" s="37"/>
      <c r="C23" s="3" t="s">
        <v>9</v>
      </c>
      <c r="D23" s="30"/>
      <c r="E23" s="30"/>
      <c r="F23" s="30"/>
      <c r="G23" s="33"/>
      <c r="H23" s="45"/>
      <c r="I23" s="26"/>
    </row>
    <row r="24" spans="1:9" x14ac:dyDescent="0.25">
      <c r="A24" s="29" t="s">
        <v>20</v>
      </c>
      <c r="B24" s="35"/>
      <c r="C24" s="1" t="s">
        <v>18</v>
      </c>
      <c r="D24" s="29">
        <v>0</v>
      </c>
      <c r="E24" s="29">
        <v>6</v>
      </c>
      <c r="F24" s="29">
        <v>0</v>
      </c>
      <c r="G24" s="31">
        <v>6</v>
      </c>
      <c r="H24" s="45">
        <v>0</v>
      </c>
      <c r="I24" s="26">
        <f>SUMPRODUCT(G24,H24)</f>
        <v>0</v>
      </c>
    </row>
    <row r="25" spans="1:9" ht="60" x14ac:dyDescent="0.25">
      <c r="A25" s="34"/>
      <c r="B25" s="36"/>
      <c r="C25" s="5" t="s">
        <v>21</v>
      </c>
      <c r="D25" s="34"/>
      <c r="E25" s="34"/>
      <c r="F25" s="34"/>
      <c r="G25" s="32"/>
      <c r="H25" s="45"/>
      <c r="I25" s="26"/>
    </row>
    <row r="26" spans="1:9" x14ac:dyDescent="0.25">
      <c r="A26" s="34"/>
      <c r="B26" s="36"/>
      <c r="C26" s="5" t="s">
        <v>16</v>
      </c>
      <c r="D26" s="34"/>
      <c r="E26" s="34"/>
      <c r="F26" s="34"/>
      <c r="G26" s="32"/>
      <c r="H26" s="45"/>
      <c r="I26" s="26"/>
    </row>
    <row r="27" spans="1:9" x14ac:dyDescent="0.25">
      <c r="A27" s="34"/>
      <c r="B27" s="36"/>
      <c r="C27" s="5" t="s">
        <v>8</v>
      </c>
      <c r="D27" s="34"/>
      <c r="E27" s="34"/>
      <c r="F27" s="34"/>
      <c r="G27" s="32"/>
      <c r="H27" s="45"/>
      <c r="I27" s="26"/>
    </row>
    <row r="28" spans="1:9" ht="15.75" thickBot="1" x14ac:dyDescent="0.3">
      <c r="A28" s="30"/>
      <c r="B28" s="37"/>
      <c r="C28" s="3" t="s">
        <v>9</v>
      </c>
      <c r="D28" s="30"/>
      <c r="E28" s="30"/>
      <c r="F28" s="30"/>
      <c r="G28" s="33"/>
      <c r="H28" s="45"/>
      <c r="I28" s="26"/>
    </row>
    <row r="29" spans="1:9" x14ac:dyDescent="0.25">
      <c r="A29" s="29" t="s">
        <v>22</v>
      </c>
      <c r="B29" s="35"/>
      <c r="C29" s="5" t="s">
        <v>23</v>
      </c>
      <c r="D29" s="29">
        <v>2</v>
      </c>
      <c r="E29" s="29">
        <v>0</v>
      </c>
      <c r="F29" s="29">
        <v>1</v>
      </c>
      <c r="G29" s="31">
        <v>3</v>
      </c>
      <c r="H29" s="45">
        <v>0</v>
      </c>
      <c r="I29" s="26">
        <f>SUMPRODUCT(G29,H29)</f>
        <v>0</v>
      </c>
    </row>
    <row r="30" spans="1:9" ht="60" x14ac:dyDescent="0.25">
      <c r="A30" s="34"/>
      <c r="B30" s="36"/>
      <c r="C30" s="5" t="s">
        <v>24</v>
      </c>
      <c r="D30" s="34"/>
      <c r="E30" s="34"/>
      <c r="F30" s="34"/>
      <c r="G30" s="32"/>
      <c r="H30" s="45"/>
      <c r="I30" s="26"/>
    </row>
    <row r="31" spans="1:9" x14ac:dyDescent="0.25">
      <c r="A31" s="34"/>
      <c r="B31" s="36"/>
      <c r="C31" s="5" t="s">
        <v>7</v>
      </c>
      <c r="D31" s="34"/>
      <c r="E31" s="34"/>
      <c r="F31" s="34"/>
      <c r="G31" s="32"/>
      <c r="H31" s="45"/>
      <c r="I31" s="26"/>
    </row>
    <row r="32" spans="1:9" x14ac:dyDescent="0.25">
      <c r="A32" s="34"/>
      <c r="B32" s="36"/>
      <c r="C32" s="5" t="s">
        <v>8</v>
      </c>
      <c r="D32" s="34"/>
      <c r="E32" s="34"/>
      <c r="F32" s="34"/>
      <c r="G32" s="32"/>
      <c r="H32" s="45"/>
      <c r="I32" s="26"/>
    </row>
    <row r="33" spans="1:9" ht="15.75" thickBot="1" x14ac:dyDescent="0.3">
      <c r="A33" s="30"/>
      <c r="B33" s="37"/>
      <c r="C33" s="3" t="s">
        <v>9</v>
      </c>
      <c r="D33" s="30"/>
      <c r="E33" s="30"/>
      <c r="F33" s="30"/>
      <c r="G33" s="33"/>
      <c r="H33" s="45"/>
      <c r="I33" s="26"/>
    </row>
    <row r="34" spans="1:9" x14ac:dyDescent="0.25">
      <c r="A34" s="29" t="s">
        <v>25</v>
      </c>
      <c r="B34" s="35"/>
      <c r="C34" s="5" t="s">
        <v>23</v>
      </c>
      <c r="D34" s="29">
        <v>0</v>
      </c>
      <c r="E34" s="29">
        <v>3</v>
      </c>
      <c r="F34" s="29">
        <v>0</v>
      </c>
      <c r="G34" s="31">
        <v>3</v>
      </c>
      <c r="H34" s="45">
        <v>0</v>
      </c>
      <c r="I34" s="26">
        <f>SUMPRODUCT(G34,H34)</f>
        <v>0</v>
      </c>
    </row>
    <row r="35" spans="1:9" ht="60" x14ac:dyDescent="0.25">
      <c r="A35" s="34"/>
      <c r="B35" s="36"/>
      <c r="C35" s="5" t="s">
        <v>26</v>
      </c>
      <c r="D35" s="34"/>
      <c r="E35" s="34"/>
      <c r="F35" s="34"/>
      <c r="G35" s="32"/>
      <c r="H35" s="45"/>
      <c r="I35" s="26"/>
    </row>
    <row r="36" spans="1:9" x14ac:dyDescent="0.25">
      <c r="A36" s="34"/>
      <c r="B36" s="36"/>
      <c r="C36" s="5" t="s">
        <v>16</v>
      </c>
      <c r="D36" s="34"/>
      <c r="E36" s="34"/>
      <c r="F36" s="34"/>
      <c r="G36" s="32"/>
      <c r="H36" s="45"/>
      <c r="I36" s="26"/>
    </row>
    <row r="37" spans="1:9" x14ac:dyDescent="0.25">
      <c r="A37" s="34"/>
      <c r="B37" s="36"/>
      <c r="C37" s="5" t="s">
        <v>8</v>
      </c>
      <c r="D37" s="34"/>
      <c r="E37" s="34"/>
      <c r="F37" s="34"/>
      <c r="G37" s="32"/>
      <c r="H37" s="45"/>
      <c r="I37" s="26"/>
    </row>
    <row r="38" spans="1:9" ht="15.75" thickBot="1" x14ac:dyDescent="0.3">
      <c r="A38" s="30"/>
      <c r="B38" s="37"/>
      <c r="C38" s="3" t="s">
        <v>9</v>
      </c>
      <c r="D38" s="30"/>
      <c r="E38" s="30"/>
      <c r="F38" s="30"/>
      <c r="G38" s="33"/>
      <c r="H38" s="45"/>
      <c r="I38" s="26"/>
    </row>
    <row r="39" spans="1:9" x14ac:dyDescent="0.25">
      <c r="A39" s="29" t="s">
        <v>27</v>
      </c>
      <c r="B39" s="35"/>
      <c r="C39" s="5" t="s">
        <v>28</v>
      </c>
      <c r="D39" s="29">
        <v>0</v>
      </c>
      <c r="E39" s="29">
        <v>2</v>
      </c>
      <c r="F39" s="29">
        <v>0</v>
      </c>
      <c r="G39" s="31">
        <v>2</v>
      </c>
      <c r="H39" s="45">
        <v>0</v>
      </c>
      <c r="I39" s="26">
        <f>SUMPRODUCT(G39,H39)</f>
        <v>0</v>
      </c>
    </row>
    <row r="40" spans="1:9" ht="30" x14ac:dyDescent="0.25">
      <c r="A40" s="34"/>
      <c r="B40" s="36"/>
      <c r="C40" s="5" t="s">
        <v>29</v>
      </c>
      <c r="D40" s="34"/>
      <c r="E40" s="34"/>
      <c r="F40" s="34"/>
      <c r="G40" s="32"/>
      <c r="H40" s="45"/>
      <c r="I40" s="26"/>
    </row>
    <row r="41" spans="1:9" x14ac:dyDescent="0.25">
      <c r="A41" s="34"/>
      <c r="B41" s="36"/>
      <c r="C41" s="5" t="s">
        <v>16</v>
      </c>
      <c r="D41" s="34"/>
      <c r="E41" s="34"/>
      <c r="F41" s="34"/>
      <c r="G41" s="32"/>
      <c r="H41" s="45"/>
      <c r="I41" s="26"/>
    </row>
    <row r="42" spans="1:9" ht="15.75" thickBot="1" x14ac:dyDescent="0.3">
      <c r="A42" s="30"/>
      <c r="B42" s="37"/>
      <c r="C42" s="3" t="s">
        <v>8</v>
      </c>
      <c r="D42" s="30"/>
      <c r="E42" s="30"/>
      <c r="F42" s="30"/>
      <c r="G42" s="33"/>
      <c r="H42" s="45"/>
      <c r="I42" s="26"/>
    </row>
    <row r="43" spans="1:9" x14ac:dyDescent="0.25">
      <c r="A43" s="29" t="s">
        <v>30</v>
      </c>
      <c r="B43" s="38"/>
      <c r="C43" s="5" t="s">
        <v>31</v>
      </c>
      <c r="D43" s="29">
        <v>1</v>
      </c>
      <c r="E43" s="29">
        <v>0</v>
      </c>
      <c r="F43" s="29">
        <v>0</v>
      </c>
      <c r="G43" s="31">
        <v>1</v>
      </c>
      <c r="H43" s="45">
        <v>0</v>
      </c>
      <c r="I43" s="26">
        <f>SUMPRODUCT(G43,H43)</f>
        <v>0</v>
      </c>
    </row>
    <row r="44" spans="1:9" ht="30" x14ac:dyDescent="0.25">
      <c r="A44" s="34"/>
      <c r="B44" s="39"/>
      <c r="C44" s="5" t="s">
        <v>14</v>
      </c>
      <c r="D44" s="34"/>
      <c r="E44" s="34"/>
      <c r="F44" s="34"/>
      <c r="G44" s="32"/>
      <c r="H44" s="45"/>
      <c r="I44" s="26"/>
    </row>
    <row r="45" spans="1:9" x14ac:dyDescent="0.25">
      <c r="A45" s="34"/>
      <c r="B45" s="39"/>
      <c r="C45" s="5" t="s">
        <v>7</v>
      </c>
      <c r="D45" s="34"/>
      <c r="E45" s="34"/>
      <c r="F45" s="34"/>
      <c r="G45" s="32"/>
      <c r="H45" s="45"/>
      <c r="I45" s="26"/>
    </row>
    <row r="46" spans="1:9" ht="15.75" thickBot="1" x14ac:dyDescent="0.3">
      <c r="A46" s="30"/>
      <c r="B46" s="40"/>
      <c r="C46" s="3" t="s">
        <v>8</v>
      </c>
      <c r="D46" s="30"/>
      <c r="E46" s="30"/>
      <c r="F46" s="30"/>
      <c r="G46" s="33"/>
      <c r="H46" s="45"/>
      <c r="I46" s="26"/>
    </row>
    <row r="47" spans="1:9" x14ac:dyDescent="0.25">
      <c r="A47" s="29" t="s">
        <v>32</v>
      </c>
      <c r="B47" s="38"/>
      <c r="C47" s="1" t="s">
        <v>33</v>
      </c>
      <c r="D47" s="29">
        <v>1</v>
      </c>
      <c r="E47" s="29">
        <v>0</v>
      </c>
      <c r="F47" s="29">
        <v>0</v>
      </c>
      <c r="G47" s="31">
        <v>1</v>
      </c>
      <c r="H47" s="45">
        <v>0</v>
      </c>
      <c r="I47" s="26">
        <f>SUMPRODUCT(G47,H47)</f>
        <v>0</v>
      </c>
    </row>
    <row r="48" spans="1:9" x14ac:dyDescent="0.25">
      <c r="A48" s="34"/>
      <c r="B48" s="39"/>
      <c r="C48" s="5" t="s">
        <v>34</v>
      </c>
      <c r="D48" s="34"/>
      <c r="E48" s="34"/>
      <c r="F48" s="34"/>
      <c r="G48" s="32"/>
      <c r="H48" s="45"/>
      <c r="I48" s="26"/>
    </row>
    <row r="49" spans="1:9" x14ac:dyDescent="0.25">
      <c r="A49" s="34"/>
      <c r="B49" s="39"/>
      <c r="C49" s="5" t="s">
        <v>7</v>
      </c>
      <c r="D49" s="34"/>
      <c r="E49" s="34"/>
      <c r="F49" s="34"/>
      <c r="G49" s="32"/>
      <c r="H49" s="45"/>
      <c r="I49" s="26"/>
    </row>
    <row r="50" spans="1:9" ht="15.75" thickBot="1" x14ac:dyDescent="0.3">
      <c r="A50" s="30"/>
      <c r="B50" s="40"/>
      <c r="C50" s="3" t="s">
        <v>8</v>
      </c>
      <c r="D50" s="30"/>
      <c r="E50" s="30"/>
      <c r="F50" s="30"/>
      <c r="G50" s="33"/>
      <c r="H50" s="45"/>
      <c r="I50" s="26"/>
    </row>
    <row r="51" spans="1:9" x14ac:dyDescent="0.25">
      <c r="A51" s="29" t="s">
        <v>35</v>
      </c>
      <c r="B51" s="38"/>
      <c r="C51" s="5" t="s">
        <v>36</v>
      </c>
      <c r="D51" s="29">
        <v>0</v>
      </c>
      <c r="E51" s="29">
        <v>0</v>
      </c>
      <c r="F51" s="29">
        <v>1</v>
      </c>
      <c r="G51" s="31">
        <v>1</v>
      </c>
      <c r="H51" s="45">
        <v>0</v>
      </c>
      <c r="I51" s="26">
        <f>SUMPRODUCT(G51,H51)</f>
        <v>0</v>
      </c>
    </row>
    <row r="52" spans="1:9" ht="30" x14ac:dyDescent="0.25">
      <c r="A52" s="34"/>
      <c r="B52" s="39"/>
      <c r="C52" s="5" t="s">
        <v>14</v>
      </c>
      <c r="D52" s="34"/>
      <c r="E52" s="34"/>
      <c r="F52" s="34"/>
      <c r="G52" s="32"/>
      <c r="H52" s="45"/>
      <c r="I52" s="26"/>
    </row>
    <row r="53" spans="1:9" x14ac:dyDescent="0.25">
      <c r="A53" s="34"/>
      <c r="B53" s="39"/>
      <c r="C53" s="5" t="s">
        <v>7</v>
      </c>
      <c r="D53" s="34"/>
      <c r="E53" s="34"/>
      <c r="F53" s="34"/>
      <c r="G53" s="32"/>
      <c r="H53" s="45"/>
      <c r="I53" s="26"/>
    </row>
    <row r="54" spans="1:9" ht="15.75" thickBot="1" x14ac:dyDescent="0.3">
      <c r="A54" s="30"/>
      <c r="B54" s="40"/>
      <c r="C54" s="3" t="s">
        <v>8</v>
      </c>
      <c r="D54" s="30"/>
      <c r="E54" s="30"/>
      <c r="F54" s="30"/>
      <c r="G54" s="33"/>
      <c r="H54" s="45"/>
      <c r="I54" s="26"/>
    </row>
    <row r="55" spans="1:9" x14ac:dyDescent="0.25">
      <c r="A55" s="29" t="s">
        <v>37</v>
      </c>
      <c r="B55" s="38"/>
      <c r="C55" s="5" t="s">
        <v>36</v>
      </c>
      <c r="D55" s="29">
        <v>0</v>
      </c>
      <c r="E55" s="29">
        <v>2</v>
      </c>
      <c r="F55" s="29">
        <v>0</v>
      </c>
      <c r="G55" s="31">
        <v>2</v>
      </c>
      <c r="H55" s="45">
        <v>0</v>
      </c>
      <c r="I55" s="26">
        <f>SUMPRODUCT(G55,H55)</f>
        <v>0</v>
      </c>
    </row>
    <row r="56" spans="1:9" ht="30" x14ac:dyDescent="0.25">
      <c r="A56" s="34"/>
      <c r="B56" s="39"/>
      <c r="C56" s="5" t="s">
        <v>14</v>
      </c>
      <c r="D56" s="34"/>
      <c r="E56" s="34"/>
      <c r="F56" s="34"/>
      <c r="G56" s="32"/>
      <c r="H56" s="45"/>
      <c r="I56" s="26"/>
    </row>
    <row r="57" spans="1:9" x14ac:dyDescent="0.25">
      <c r="A57" s="34"/>
      <c r="B57" s="39"/>
      <c r="C57" s="5" t="s">
        <v>16</v>
      </c>
      <c r="D57" s="34"/>
      <c r="E57" s="34"/>
      <c r="F57" s="34"/>
      <c r="G57" s="32"/>
      <c r="H57" s="45"/>
      <c r="I57" s="26"/>
    </row>
    <row r="58" spans="1:9" ht="15.75" thickBot="1" x14ac:dyDescent="0.3">
      <c r="A58" s="30"/>
      <c r="B58" s="40"/>
      <c r="C58" s="3" t="s">
        <v>8</v>
      </c>
      <c r="D58" s="30"/>
      <c r="E58" s="30"/>
      <c r="F58" s="30"/>
      <c r="G58" s="33"/>
      <c r="H58" s="45"/>
      <c r="I58" s="26"/>
    </row>
    <row r="59" spans="1:9" ht="30" x14ac:dyDescent="0.25">
      <c r="A59" s="29" t="s">
        <v>38</v>
      </c>
      <c r="B59" s="35"/>
      <c r="C59" s="5" t="s">
        <v>39</v>
      </c>
      <c r="D59" s="29">
        <v>5</v>
      </c>
      <c r="E59" s="29">
        <v>0</v>
      </c>
      <c r="F59" s="29">
        <v>1</v>
      </c>
      <c r="G59" s="31">
        <v>6</v>
      </c>
      <c r="H59" s="45">
        <v>0</v>
      </c>
      <c r="I59" s="26">
        <f>SUMPRODUCT(G59,H59)</f>
        <v>0</v>
      </c>
    </row>
    <row r="60" spans="1:9" x14ac:dyDescent="0.25">
      <c r="A60" s="34"/>
      <c r="B60" s="36"/>
      <c r="C60" s="5" t="s">
        <v>40</v>
      </c>
      <c r="D60" s="34"/>
      <c r="E60" s="34"/>
      <c r="F60" s="34"/>
      <c r="G60" s="32"/>
      <c r="H60" s="45"/>
      <c r="I60" s="26"/>
    </row>
    <row r="61" spans="1:9" x14ac:dyDescent="0.25">
      <c r="A61" s="34"/>
      <c r="B61" s="36"/>
      <c r="C61" s="5" t="s">
        <v>41</v>
      </c>
      <c r="D61" s="34"/>
      <c r="E61" s="34"/>
      <c r="F61" s="34"/>
      <c r="G61" s="32"/>
      <c r="H61" s="45"/>
      <c r="I61" s="26"/>
    </row>
    <row r="62" spans="1:9" x14ac:dyDescent="0.25">
      <c r="A62" s="34"/>
      <c r="B62" s="36"/>
      <c r="C62" s="5" t="s">
        <v>42</v>
      </c>
      <c r="D62" s="34"/>
      <c r="E62" s="34"/>
      <c r="F62" s="34"/>
      <c r="G62" s="32"/>
      <c r="H62" s="45"/>
      <c r="I62" s="26"/>
    </row>
    <row r="63" spans="1:9" ht="15.75" thickBot="1" x14ac:dyDescent="0.3">
      <c r="A63" s="30"/>
      <c r="B63" s="37"/>
      <c r="C63" s="3" t="s">
        <v>43</v>
      </c>
      <c r="D63" s="30"/>
      <c r="E63" s="30"/>
      <c r="F63" s="30"/>
      <c r="G63" s="33"/>
      <c r="H63" s="45"/>
      <c r="I63" s="26"/>
    </row>
    <row r="64" spans="1:9" x14ac:dyDescent="0.25">
      <c r="A64" s="29" t="s">
        <v>44</v>
      </c>
      <c r="B64" s="35"/>
      <c r="C64" s="5" t="s">
        <v>45</v>
      </c>
      <c r="D64" s="29">
        <v>12</v>
      </c>
      <c r="E64" s="29">
        <v>0</v>
      </c>
      <c r="F64" s="29">
        <v>5</v>
      </c>
      <c r="G64" s="31">
        <v>17</v>
      </c>
      <c r="H64" s="45">
        <v>0</v>
      </c>
      <c r="I64" s="26">
        <f>SUMPRODUCT(G64,H64)</f>
        <v>0</v>
      </c>
    </row>
    <row r="65" spans="1:9" x14ac:dyDescent="0.25">
      <c r="A65" s="34"/>
      <c r="B65" s="36"/>
      <c r="C65" s="5" t="s">
        <v>46</v>
      </c>
      <c r="D65" s="34"/>
      <c r="E65" s="34"/>
      <c r="F65" s="34"/>
      <c r="G65" s="32"/>
      <c r="H65" s="45"/>
      <c r="I65" s="26"/>
    </row>
    <row r="66" spans="1:9" x14ac:dyDescent="0.25">
      <c r="A66" s="34"/>
      <c r="B66" s="36"/>
      <c r="C66" s="5" t="s">
        <v>40</v>
      </c>
      <c r="D66" s="34"/>
      <c r="E66" s="34"/>
      <c r="F66" s="34"/>
      <c r="G66" s="32"/>
      <c r="H66" s="45"/>
      <c r="I66" s="26"/>
    </row>
    <row r="67" spans="1:9" x14ac:dyDescent="0.25">
      <c r="A67" s="34"/>
      <c r="B67" s="36"/>
      <c r="C67" s="5" t="s">
        <v>41</v>
      </c>
      <c r="D67" s="34"/>
      <c r="E67" s="34"/>
      <c r="F67" s="34"/>
      <c r="G67" s="32"/>
      <c r="H67" s="45"/>
      <c r="I67" s="26"/>
    </row>
    <row r="68" spans="1:9" x14ac:dyDescent="0.25">
      <c r="A68" s="34"/>
      <c r="B68" s="36"/>
      <c r="C68" s="5" t="s">
        <v>47</v>
      </c>
      <c r="D68" s="34"/>
      <c r="E68" s="34"/>
      <c r="F68" s="34"/>
      <c r="G68" s="32"/>
      <c r="H68" s="45"/>
      <c r="I68" s="26"/>
    </row>
    <row r="69" spans="1:9" ht="15.75" thickBot="1" x14ac:dyDescent="0.3">
      <c r="A69" s="30"/>
      <c r="B69" s="37"/>
      <c r="C69" s="3" t="s">
        <v>43</v>
      </c>
      <c r="D69" s="30"/>
      <c r="E69" s="30"/>
      <c r="F69" s="30"/>
      <c r="G69" s="33"/>
      <c r="H69" s="45"/>
      <c r="I69" s="26"/>
    </row>
    <row r="70" spans="1:9" x14ac:dyDescent="0.25">
      <c r="A70" s="29" t="s">
        <v>48</v>
      </c>
      <c r="B70" s="35"/>
      <c r="C70" s="5" t="s">
        <v>45</v>
      </c>
      <c r="D70" s="29">
        <v>0</v>
      </c>
      <c r="E70" s="29">
        <v>8</v>
      </c>
      <c r="F70" s="29">
        <v>18</v>
      </c>
      <c r="G70" s="31">
        <v>26</v>
      </c>
      <c r="H70" s="45">
        <v>0</v>
      </c>
      <c r="I70" s="26">
        <f>SUMPRODUCT(G70,H70)</f>
        <v>0</v>
      </c>
    </row>
    <row r="71" spans="1:9" x14ac:dyDescent="0.25">
      <c r="A71" s="34"/>
      <c r="B71" s="36"/>
      <c r="C71" s="5" t="s">
        <v>46</v>
      </c>
      <c r="D71" s="34"/>
      <c r="E71" s="34"/>
      <c r="F71" s="34"/>
      <c r="G71" s="32"/>
      <c r="H71" s="45"/>
      <c r="I71" s="26"/>
    </row>
    <row r="72" spans="1:9" x14ac:dyDescent="0.25">
      <c r="A72" s="34"/>
      <c r="B72" s="36"/>
      <c r="C72" s="5" t="s">
        <v>49</v>
      </c>
      <c r="D72" s="34"/>
      <c r="E72" s="34"/>
      <c r="F72" s="34"/>
      <c r="G72" s="32"/>
      <c r="H72" s="45"/>
      <c r="I72" s="26"/>
    </row>
    <row r="73" spans="1:9" x14ac:dyDescent="0.25">
      <c r="A73" s="34"/>
      <c r="B73" s="36"/>
      <c r="C73" s="5" t="s">
        <v>50</v>
      </c>
      <c r="D73" s="34"/>
      <c r="E73" s="34"/>
      <c r="F73" s="34"/>
      <c r="G73" s="32"/>
      <c r="H73" s="45"/>
      <c r="I73" s="26"/>
    </row>
    <row r="74" spans="1:9" x14ac:dyDescent="0.25">
      <c r="A74" s="34"/>
      <c r="B74" s="36"/>
      <c r="C74" s="5" t="s">
        <v>47</v>
      </c>
      <c r="D74" s="34"/>
      <c r="E74" s="34"/>
      <c r="F74" s="34"/>
      <c r="G74" s="32"/>
      <c r="H74" s="45"/>
      <c r="I74" s="26"/>
    </row>
    <row r="75" spans="1:9" ht="15.75" thickBot="1" x14ac:dyDescent="0.3">
      <c r="A75" s="30"/>
      <c r="B75" s="37"/>
      <c r="C75" s="3" t="s">
        <v>43</v>
      </c>
      <c r="D75" s="30"/>
      <c r="E75" s="30"/>
      <c r="F75" s="30"/>
      <c r="G75" s="33"/>
      <c r="H75" s="45"/>
      <c r="I75" s="26"/>
    </row>
    <row r="76" spans="1:9" x14ac:dyDescent="0.25">
      <c r="A76" s="29" t="s">
        <v>51</v>
      </c>
      <c r="B76" s="35"/>
      <c r="C76" s="1" t="s">
        <v>45</v>
      </c>
      <c r="D76" s="29">
        <v>14</v>
      </c>
      <c r="E76" s="29">
        <v>0</v>
      </c>
      <c r="F76" s="29">
        <v>1</v>
      </c>
      <c r="G76" s="31">
        <v>15</v>
      </c>
      <c r="H76" s="45">
        <v>0</v>
      </c>
      <c r="I76" s="26">
        <f>SUMPRODUCT(G76,H76)</f>
        <v>0</v>
      </c>
    </row>
    <row r="77" spans="1:9" x14ac:dyDescent="0.25">
      <c r="A77" s="34"/>
      <c r="B77" s="36"/>
      <c r="C77" s="5" t="s">
        <v>52</v>
      </c>
      <c r="D77" s="34"/>
      <c r="E77" s="34"/>
      <c r="F77" s="34"/>
      <c r="G77" s="32"/>
      <c r="H77" s="45"/>
      <c r="I77" s="26"/>
    </row>
    <row r="78" spans="1:9" x14ac:dyDescent="0.25">
      <c r="A78" s="34"/>
      <c r="B78" s="36"/>
      <c r="C78" s="5" t="s">
        <v>40</v>
      </c>
      <c r="D78" s="34"/>
      <c r="E78" s="34"/>
      <c r="F78" s="34"/>
      <c r="G78" s="32"/>
      <c r="H78" s="45"/>
      <c r="I78" s="26"/>
    </row>
    <row r="79" spans="1:9" x14ac:dyDescent="0.25">
      <c r="A79" s="34"/>
      <c r="B79" s="36"/>
      <c r="C79" s="5" t="s">
        <v>41</v>
      </c>
      <c r="D79" s="34"/>
      <c r="E79" s="34"/>
      <c r="F79" s="34"/>
      <c r="G79" s="32"/>
      <c r="H79" s="45"/>
      <c r="I79" s="26"/>
    </row>
    <row r="80" spans="1:9" ht="30" x14ac:dyDescent="0.25">
      <c r="A80" s="34"/>
      <c r="B80" s="36"/>
      <c r="C80" s="5" t="s">
        <v>53</v>
      </c>
      <c r="D80" s="34"/>
      <c r="E80" s="34"/>
      <c r="F80" s="34"/>
      <c r="G80" s="32"/>
      <c r="H80" s="45"/>
      <c r="I80" s="26"/>
    </row>
    <row r="81" spans="1:9" ht="15.75" thickBot="1" x14ac:dyDescent="0.3">
      <c r="A81" s="30"/>
      <c r="B81" s="37"/>
      <c r="C81" s="3" t="s">
        <v>43</v>
      </c>
      <c r="D81" s="30"/>
      <c r="E81" s="30"/>
      <c r="F81" s="30"/>
      <c r="G81" s="33"/>
      <c r="H81" s="45"/>
      <c r="I81" s="26"/>
    </row>
    <row r="82" spans="1:9" x14ac:dyDescent="0.25">
      <c r="A82" s="29" t="s">
        <v>54</v>
      </c>
      <c r="B82" s="35"/>
      <c r="C82" s="5" t="s">
        <v>45</v>
      </c>
      <c r="D82" s="29">
        <v>0</v>
      </c>
      <c r="E82" s="29">
        <v>8</v>
      </c>
      <c r="F82" s="29">
        <v>0</v>
      </c>
      <c r="G82" s="31">
        <v>8</v>
      </c>
      <c r="H82" s="45">
        <v>0</v>
      </c>
      <c r="I82" s="26">
        <f>SUMPRODUCT(G82,H82)</f>
        <v>0</v>
      </c>
    </row>
    <row r="83" spans="1:9" x14ac:dyDescent="0.25">
      <c r="A83" s="34"/>
      <c r="B83" s="36"/>
      <c r="C83" s="5" t="s">
        <v>52</v>
      </c>
      <c r="D83" s="34"/>
      <c r="E83" s="34"/>
      <c r="F83" s="34"/>
      <c r="G83" s="32"/>
      <c r="H83" s="45"/>
      <c r="I83" s="26"/>
    </row>
    <row r="84" spans="1:9" x14ac:dyDescent="0.25">
      <c r="A84" s="34"/>
      <c r="B84" s="36"/>
      <c r="C84" s="5" t="s">
        <v>49</v>
      </c>
      <c r="D84" s="34"/>
      <c r="E84" s="34"/>
      <c r="F84" s="34"/>
      <c r="G84" s="32"/>
      <c r="H84" s="45"/>
      <c r="I84" s="26"/>
    </row>
    <row r="85" spans="1:9" x14ac:dyDescent="0.25">
      <c r="A85" s="34"/>
      <c r="B85" s="36"/>
      <c r="C85" s="5" t="s">
        <v>50</v>
      </c>
      <c r="D85" s="34"/>
      <c r="E85" s="34"/>
      <c r="F85" s="34"/>
      <c r="G85" s="32"/>
      <c r="H85" s="45"/>
      <c r="I85" s="26"/>
    </row>
    <row r="86" spans="1:9" x14ac:dyDescent="0.25">
      <c r="A86" s="34"/>
      <c r="B86" s="36"/>
      <c r="C86" s="5" t="s">
        <v>47</v>
      </c>
      <c r="D86" s="34"/>
      <c r="E86" s="34"/>
      <c r="F86" s="34"/>
      <c r="G86" s="32"/>
      <c r="H86" s="45"/>
      <c r="I86" s="26"/>
    </row>
    <row r="87" spans="1:9" ht="15.75" thickBot="1" x14ac:dyDescent="0.3">
      <c r="A87" s="30"/>
      <c r="B87" s="37"/>
      <c r="C87" s="3" t="s">
        <v>43</v>
      </c>
      <c r="D87" s="30"/>
      <c r="E87" s="30"/>
      <c r="F87" s="30"/>
      <c r="G87" s="33"/>
      <c r="H87" s="45"/>
      <c r="I87" s="26"/>
    </row>
    <row r="88" spans="1:9" ht="38.25" x14ac:dyDescent="0.25">
      <c r="A88" s="29" t="s">
        <v>55</v>
      </c>
      <c r="B88" s="35"/>
      <c r="C88" s="9" t="s">
        <v>56</v>
      </c>
      <c r="D88" s="29">
        <v>0</v>
      </c>
      <c r="E88" s="29">
        <v>2</v>
      </c>
      <c r="F88" s="29">
        <v>1</v>
      </c>
      <c r="G88" s="31">
        <v>3</v>
      </c>
      <c r="H88" s="45">
        <v>0</v>
      </c>
      <c r="I88" s="26">
        <f>SUMPRODUCT(G88,H88)</f>
        <v>0</v>
      </c>
    </row>
    <row r="89" spans="1:9" x14ac:dyDescent="0.25">
      <c r="A89" s="34"/>
      <c r="B89" s="36"/>
      <c r="C89" s="5" t="s">
        <v>49</v>
      </c>
      <c r="D89" s="34"/>
      <c r="E89" s="34"/>
      <c r="F89" s="34"/>
      <c r="G89" s="32"/>
      <c r="H89" s="45"/>
      <c r="I89" s="26"/>
    </row>
    <row r="90" spans="1:9" x14ac:dyDescent="0.25">
      <c r="A90" s="34"/>
      <c r="B90" s="36"/>
      <c r="C90" s="5" t="s">
        <v>50</v>
      </c>
      <c r="D90" s="34"/>
      <c r="E90" s="34"/>
      <c r="F90" s="34"/>
      <c r="G90" s="32"/>
      <c r="H90" s="45"/>
      <c r="I90" s="26"/>
    </row>
    <row r="91" spans="1:9" x14ac:dyDescent="0.25">
      <c r="A91" s="34"/>
      <c r="B91" s="36"/>
      <c r="C91" s="5" t="s">
        <v>57</v>
      </c>
      <c r="D91" s="34"/>
      <c r="E91" s="34"/>
      <c r="F91" s="34"/>
      <c r="G91" s="32"/>
      <c r="H91" s="45"/>
      <c r="I91" s="26"/>
    </row>
    <row r="92" spans="1:9" x14ac:dyDescent="0.25">
      <c r="A92" s="34"/>
      <c r="B92" s="36"/>
      <c r="C92" s="5" t="s">
        <v>58</v>
      </c>
      <c r="D92" s="34"/>
      <c r="E92" s="34"/>
      <c r="F92" s="34"/>
      <c r="G92" s="32"/>
      <c r="H92" s="45"/>
      <c r="I92" s="26"/>
    </row>
    <row r="93" spans="1:9" ht="15.75" thickBot="1" x14ac:dyDescent="0.3">
      <c r="A93" s="30"/>
      <c r="B93" s="37"/>
      <c r="C93" s="3" t="s">
        <v>59</v>
      </c>
      <c r="D93" s="30"/>
      <c r="E93" s="30"/>
      <c r="F93" s="30"/>
      <c r="G93" s="33"/>
      <c r="H93" s="45"/>
      <c r="I93" s="26"/>
    </row>
    <row r="94" spans="1:9" ht="25.5" x14ac:dyDescent="0.25">
      <c r="A94" s="29" t="s">
        <v>60</v>
      </c>
      <c r="B94" s="35"/>
      <c r="C94" s="9" t="s">
        <v>61</v>
      </c>
      <c r="D94" s="29">
        <v>1</v>
      </c>
      <c r="E94" s="29">
        <v>0</v>
      </c>
      <c r="F94" s="29">
        <v>2</v>
      </c>
      <c r="G94" s="31">
        <v>3</v>
      </c>
      <c r="H94" s="45">
        <v>0</v>
      </c>
      <c r="I94" s="26">
        <f>SUMPRODUCT(G94,H94)</f>
        <v>0</v>
      </c>
    </row>
    <row r="95" spans="1:9" x14ac:dyDescent="0.25">
      <c r="A95" s="34"/>
      <c r="B95" s="36"/>
      <c r="C95" s="5" t="s">
        <v>40</v>
      </c>
      <c r="D95" s="34"/>
      <c r="E95" s="34"/>
      <c r="F95" s="34"/>
      <c r="G95" s="32"/>
      <c r="H95" s="45"/>
      <c r="I95" s="26"/>
    </row>
    <row r="96" spans="1:9" x14ac:dyDescent="0.25">
      <c r="A96" s="34"/>
      <c r="B96" s="36"/>
      <c r="C96" s="5" t="s">
        <v>41</v>
      </c>
      <c r="D96" s="34"/>
      <c r="E96" s="34"/>
      <c r="F96" s="34"/>
      <c r="G96" s="32"/>
      <c r="H96" s="45"/>
      <c r="I96" s="26"/>
    </row>
    <row r="97" spans="1:9" ht="15.75" thickBot="1" x14ac:dyDescent="0.3">
      <c r="A97" s="30"/>
      <c r="B97" s="37"/>
      <c r="C97" s="3" t="s">
        <v>57</v>
      </c>
      <c r="D97" s="30"/>
      <c r="E97" s="30"/>
      <c r="F97" s="30"/>
      <c r="G97" s="33"/>
      <c r="H97" s="45"/>
      <c r="I97" s="26"/>
    </row>
    <row r="98" spans="1:9" ht="25.5" x14ac:dyDescent="0.25">
      <c r="A98" s="29" t="s">
        <v>62</v>
      </c>
      <c r="B98" s="35"/>
      <c r="C98" s="9" t="s">
        <v>61</v>
      </c>
      <c r="D98" s="29">
        <v>0</v>
      </c>
      <c r="E98" s="29">
        <v>0</v>
      </c>
      <c r="F98" s="29">
        <v>1</v>
      </c>
      <c r="G98" s="31">
        <v>1</v>
      </c>
      <c r="H98" s="45">
        <v>0</v>
      </c>
      <c r="I98" s="26">
        <f>SUMPRODUCT(G98,H98)</f>
        <v>0</v>
      </c>
    </row>
    <row r="99" spans="1:9" x14ac:dyDescent="0.25">
      <c r="A99" s="34"/>
      <c r="B99" s="36"/>
      <c r="C99" s="5" t="s">
        <v>49</v>
      </c>
      <c r="D99" s="34"/>
      <c r="E99" s="34"/>
      <c r="F99" s="34"/>
      <c r="G99" s="32"/>
      <c r="H99" s="45"/>
      <c r="I99" s="26"/>
    </row>
    <row r="100" spans="1:9" x14ac:dyDescent="0.25">
      <c r="A100" s="34"/>
      <c r="B100" s="36"/>
      <c r="C100" s="5" t="s">
        <v>50</v>
      </c>
      <c r="D100" s="34"/>
      <c r="E100" s="34"/>
      <c r="F100" s="34"/>
      <c r="G100" s="32"/>
      <c r="H100" s="45"/>
      <c r="I100" s="26"/>
    </row>
    <row r="101" spans="1:9" ht="15.75" thickBot="1" x14ac:dyDescent="0.3">
      <c r="A101" s="30"/>
      <c r="B101" s="37"/>
      <c r="C101" s="3" t="s">
        <v>57</v>
      </c>
      <c r="D101" s="30"/>
      <c r="E101" s="30"/>
      <c r="F101" s="30"/>
      <c r="G101" s="33"/>
      <c r="H101" s="45"/>
      <c r="I101" s="26"/>
    </row>
    <row r="102" spans="1:9" x14ac:dyDescent="0.25">
      <c r="A102" s="29" t="s">
        <v>63</v>
      </c>
      <c r="B102" s="35"/>
      <c r="C102" s="10" t="s">
        <v>64</v>
      </c>
      <c r="D102" s="29">
        <v>1</v>
      </c>
      <c r="E102" s="29">
        <v>0</v>
      </c>
      <c r="F102" s="29">
        <v>3</v>
      </c>
      <c r="G102" s="31">
        <v>4</v>
      </c>
      <c r="H102" s="45">
        <v>0</v>
      </c>
      <c r="I102" s="26">
        <f>SUMPRODUCT(G102,H102)</f>
        <v>0</v>
      </c>
    </row>
    <row r="103" spans="1:9" x14ac:dyDescent="0.25">
      <c r="A103" s="34"/>
      <c r="B103" s="36"/>
      <c r="C103" s="9" t="s">
        <v>65</v>
      </c>
      <c r="D103" s="34"/>
      <c r="E103" s="34"/>
      <c r="F103" s="34"/>
      <c r="G103" s="32"/>
      <c r="H103" s="45"/>
      <c r="I103" s="26"/>
    </row>
    <row r="104" spans="1:9" x14ac:dyDescent="0.25">
      <c r="A104" s="34"/>
      <c r="B104" s="36"/>
      <c r="C104" s="5" t="s">
        <v>66</v>
      </c>
      <c r="D104" s="34"/>
      <c r="E104" s="34"/>
      <c r="F104" s="34"/>
      <c r="G104" s="32"/>
      <c r="H104" s="45"/>
      <c r="I104" s="26"/>
    </row>
    <row r="105" spans="1:9" x14ac:dyDescent="0.25">
      <c r="A105" s="34"/>
      <c r="B105" s="36"/>
      <c r="C105" s="5" t="s">
        <v>41</v>
      </c>
      <c r="D105" s="34"/>
      <c r="E105" s="34"/>
      <c r="F105" s="34"/>
      <c r="G105" s="32"/>
      <c r="H105" s="45"/>
      <c r="I105" s="26"/>
    </row>
    <row r="106" spans="1:9" x14ac:dyDescent="0.25">
      <c r="A106" s="34"/>
      <c r="B106" s="36"/>
      <c r="C106" s="5" t="s">
        <v>67</v>
      </c>
      <c r="D106" s="34"/>
      <c r="E106" s="34"/>
      <c r="F106" s="34"/>
      <c r="G106" s="32"/>
      <c r="H106" s="45"/>
      <c r="I106" s="26"/>
    </row>
    <row r="107" spans="1:9" x14ac:dyDescent="0.25">
      <c r="A107" s="34"/>
      <c r="B107" s="36"/>
      <c r="C107" s="5" t="s">
        <v>68</v>
      </c>
      <c r="D107" s="34"/>
      <c r="E107" s="34"/>
      <c r="F107" s="34"/>
      <c r="G107" s="32"/>
      <c r="H107" s="45"/>
      <c r="I107" s="26"/>
    </row>
    <row r="108" spans="1:9" ht="15.75" thickBot="1" x14ac:dyDescent="0.3">
      <c r="A108" s="30"/>
      <c r="B108" s="37"/>
      <c r="C108" s="3" t="s">
        <v>43</v>
      </c>
      <c r="D108" s="30"/>
      <c r="E108" s="30"/>
      <c r="F108" s="30"/>
      <c r="G108" s="33"/>
      <c r="H108" s="45"/>
      <c r="I108" s="26"/>
    </row>
    <row r="109" spans="1:9" ht="25.5" x14ac:dyDescent="0.25">
      <c r="A109" s="29" t="s">
        <v>69</v>
      </c>
      <c r="B109" s="35"/>
      <c r="C109" s="9" t="s">
        <v>70</v>
      </c>
      <c r="D109" s="29">
        <v>4</v>
      </c>
      <c r="E109" s="29">
        <v>0</v>
      </c>
      <c r="F109" s="29">
        <v>0</v>
      </c>
      <c r="G109" s="31">
        <v>4</v>
      </c>
      <c r="H109" s="45">
        <v>0</v>
      </c>
      <c r="I109" s="26">
        <f>SUMPRODUCT(G109,H109)</f>
        <v>0</v>
      </c>
    </row>
    <row r="110" spans="1:9" x14ac:dyDescent="0.25">
      <c r="A110" s="34"/>
      <c r="B110" s="36"/>
      <c r="C110" s="5" t="s">
        <v>66</v>
      </c>
      <c r="D110" s="34"/>
      <c r="E110" s="34"/>
      <c r="F110" s="34"/>
      <c r="G110" s="32"/>
      <c r="H110" s="45"/>
      <c r="I110" s="26"/>
    </row>
    <row r="111" spans="1:9" x14ac:dyDescent="0.25">
      <c r="A111" s="34"/>
      <c r="B111" s="36"/>
      <c r="C111" s="5" t="s">
        <v>41</v>
      </c>
      <c r="D111" s="34"/>
      <c r="E111" s="34"/>
      <c r="F111" s="34"/>
      <c r="G111" s="32"/>
      <c r="H111" s="45"/>
      <c r="I111" s="26"/>
    </row>
    <row r="112" spans="1:9" x14ac:dyDescent="0.25">
      <c r="A112" s="34"/>
      <c r="B112" s="36"/>
      <c r="C112" s="5" t="s">
        <v>47</v>
      </c>
      <c r="D112" s="34"/>
      <c r="E112" s="34"/>
      <c r="F112" s="34"/>
      <c r="G112" s="32"/>
      <c r="H112" s="45"/>
      <c r="I112" s="26"/>
    </row>
    <row r="113" spans="1:9" ht="15.75" thickBot="1" x14ac:dyDescent="0.3">
      <c r="A113" s="30"/>
      <c r="B113" s="37"/>
      <c r="C113" s="3" t="s">
        <v>59</v>
      </c>
      <c r="D113" s="30"/>
      <c r="E113" s="30"/>
      <c r="F113" s="30"/>
      <c r="G113" s="33"/>
      <c r="H113" s="45"/>
      <c r="I113" s="26"/>
    </row>
    <row r="114" spans="1:9" x14ac:dyDescent="0.25">
      <c r="A114" s="29" t="s">
        <v>71</v>
      </c>
      <c r="B114" s="35"/>
      <c r="C114" s="5" t="s">
        <v>72</v>
      </c>
      <c r="D114" s="29">
        <v>1</v>
      </c>
      <c r="E114" s="29">
        <v>0</v>
      </c>
      <c r="F114" s="29">
        <v>0</v>
      </c>
      <c r="G114" s="31">
        <v>1</v>
      </c>
      <c r="H114" s="45">
        <v>0</v>
      </c>
      <c r="I114" s="26">
        <f>SUMPRODUCT(G114,H114)</f>
        <v>0</v>
      </c>
    </row>
    <row r="115" spans="1:9" x14ac:dyDescent="0.25">
      <c r="A115" s="34"/>
      <c r="B115" s="36"/>
      <c r="C115" s="5" t="s">
        <v>40</v>
      </c>
      <c r="D115" s="34"/>
      <c r="E115" s="34"/>
      <c r="F115" s="34"/>
      <c r="G115" s="32"/>
      <c r="H115" s="45"/>
      <c r="I115" s="26"/>
    </row>
    <row r="116" spans="1:9" x14ac:dyDescent="0.25">
      <c r="A116" s="34"/>
      <c r="B116" s="36"/>
      <c r="C116" s="5" t="s">
        <v>41</v>
      </c>
      <c r="D116" s="34"/>
      <c r="E116" s="34"/>
      <c r="F116" s="34"/>
      <c r="G116" s="32"/>
      <c r="H116" s="45"/>
      <c r="I116" s="26"/>
    </row>
    <row r="117" spans="1:9" x14ac:dyDescent="0.25">
      <c r="A117" s="34"/>
      <c r="B117" s="36"/>
      <c r="C117" s="5" t="s">
        <v>57</v>
      </c>
      <c r="D117" s="34"/>
      <c r="E117" s="34"/>
      <c r="F117" s="34"/>
      <c r="G117" s="32"/>
      <c r="H117" s="45"/>
      <c r="I117" s="26"/>
    </row>
    <row r="118" spans="1:9" ht="15.75" thickBot="1" x14ac:dyDescent="0.3">
      <c r="A118" s="30"/>
      <c r="B118" s="37"/>
      <c r="C118" s="11"/>
      <c r="D118" s="30"/>
      <c r="E118" s="30"/>
      <c r="F118" s="30"/>
      <c r="G118" s="33"/>
      <c r="H118" s="45"/>
      <c r="I118" s="26"/>
    </row>
    <row r="119" spans="1:9" ht="25.5" x14ac:dyDescent="0.25">
      <c r="A119" s="29" t="s">
        <v>73</v>
      </c>
      <c r="B119" s="35"/>
      <c r="C119" s="9" t="s">
        <v>74</v>
      </c>
      <c r="D119" s="29">
        <v>1</v>
      </c>
      <c r="E119" s="29">
        <v>0</v>
      </c>
      <c r="F119" s="29">
        <v>0</v>
      </c>
      <c r="G119" s="31">
        <v>1</v>
      </c>
      <c r="H119" s="45">
        <v>0</v>
      </c>
      <c r="I119" s="26">
        <f>SUMPRODUCT(G119,H119)</f>
        <v>0</v>
      </c>
    </row>
    <row r="120" spans="1:9" x14ac:dyDescent="0.25">
      <c r="A120" s="34"/>
      <c r="B120" s="36"/>
      <c r="C120" s="5" t="s">
        <v>40</v>
      </c>
      <c r="D120" s="34"/>
      <c r="E120" s="34"/>
      <c r="F120" s="34"/>
      <c r="G120" s="32"/>
      <c r="H120" s="45"/>
      <c r="I120" s="26"/>
    </row>
    <row r="121" spans="1:9" x14ac:dyDescent="0.25">
      <c r="A121" s="34"/>
      <c r="B121" s="36"/>
      <c r="C121" s="5" t="s">
        <v>41</v>
      </c>
      <c r="D121" s="34"/>
      <c r="E121" s="34"/>
      <c r="F121" s="34"/>
      <c r="G121" s="32"/>
      <c r="H121" s="45"/>
      <c r="I121" s="26"/>
    </row>
    <row r="122" spans="1:9" x14ac:dyDescent="0.25">
      <c r="A122" s="34"/>
      <c r="B122" s="36"/>
      <c r="C122" s="5" t="s">
        <v>57</v>
      </c>
      <c r="D122" s="34"/>
      <c r="E122" s="34"/>
      <c r="F122" s="34"/>
      <c r="G122" s="32"/>
      <c r="H122" s="45"/>
      <c r="I122" s="26"/>
    </row>
    <row r="123" spans="1:9" ht="15.75" thickBot="1" x14ac:dyDescent="0.3">
      <c r="A123" s="30"/>
      <c r="B123" s="37"/>
      <c r="C123" s="3"/>
      <c r="D123" s="30"/>
      <c r="E123" s="30"/>
      <c r="F123" s="30"/>
      <c r="G123" s="33"/>
      <c r="H123" s="45"/>
      <c r="I123" s="26"/>
    </row>
    <row r="124" spans="1:9" ht="25.5" x14ac:dyDescent="0.25">
      <c r="A124" s="29" t="s">
        <v>75</v>
      </c>
      <c r="B124" s="35"/>
      <c r="C124" s="9" t="s">
        <v>74</v>
      </c>
      <c r="D124" s="29">
        <v>0</v>
      </c>
      <c r="E124" s="29">
        <v>0</v>
      </c>
      <c r="F124" s="29">
        <v>1</v>
      </c>
      <c r="G124" s="31">
        <v>1</v>
      </c>
      <c r="H124" s="45">
        <v>0</v>
      </c>
      <c r="I124" s="26">
        <f>SUMPRODUCT(G124,H124)</f>
        <v>0</v>
      </c>
    </row>
    <row r="125" spans="1:9" x14ac:dyDescent="0.25">
      <c r="A125" s="34"/>
      <c r="B125" s="36"/>
      <c r="C125" s="5" t="s">
        <v>49</v>
      </c>
      <c r="D125" s="34"/>
      <c r="E125" s="34"/>
      <c r="F125" s="34"/>
      <c r="G125" s="32"/>
      <c r="H125" s="45"/>
      <c r="I125" s="26"/>
    </row>
    <row r="126" spans="1:9" x14ac:dyDescent="0.25">
      <c r="A126" s="34"/>
      <c r="B126" s="36"/>
      <c r="C126" s="5" t="s">
        <v>50</v>
      </c>
      <c r="D126" s="34"/>
      <c r="E126" s="34"/>
      <c r="F126" s="34"/>
      <c r="G126" s="32"/>
      <c r="H126" s="45"/>
      <c r="I126" s="26"/>
    </row>
    <row r="127" spans="1:9" ht="15.75" thickBot="1" x14ac:dyDescent="0.3">
      <c r="A127" s="30"/>
      <c r="B127" s="37"/>
      <c r="C127" s="3" t="s">
        <v>57</v>
      </c>
      <c r="D127" s="30"/>
      <c r="E127" s="30"/>
      <c r="F127" s="30"/>
      <c r="G127" s="33"/>
      <c r="H127" s="45"/>
      <c r="I127" s="26"/>
    </row>
    <row r="128" spans="1:9" x14ac:dyDescent="0.25">
      <c r="A128" s="29" t="s">
        <v>76</v>
      </c>
      <c r="B128" s="35"/>
      <c r="C128" s="1" t="s">
        <v>77</v>
      </c>
      <c r="D128" s="29">
        <v>0</v>
      </c>
      <c r="E128" s="29">
        <v>1</v>
      </c>
      <c r="F128" s="29">
        <v>0</v>
      </c>
      <c r="G128" s="31">
        <v>1</v>
      </c>
      <c r="H128" s="45">
        <v>0</v>
      </c>
      <c r="I128" s="26">
        <f>SUMPRODUCT(G128,H128)</f>
        <v>0</v>
      </c>
    </row>
    <row r="129" spans="1:9" x14ac:dyDescent="0.25">
      <c r="A129" s="34"/>
      <c r="B129" s="36"/>
      <c r="C129" s="5" t="s">
        <v>46</v>
      </c>
      <c r="D129" s="34"/>
      <c r="E129" s="34"/>
      <c r="F129" s="34"/>
      <c r="G129" s="32"/>
      <c r="H129" s="45"/>
      <c r="I129" s="26"/>
    </row>
    <row r="130" spans="1:9" x14ac:dyDescent="0.25">
      <c r="A130" s="34"/>
      <c r="B130" s="36"/>
      <c r="C130" s="5" t="s">
        <v>49</v>
      </c>
      <c r="D130" s="34"/>
      <c r="E130" s="34"/>
      <c r="F130" s="34"/>
      <c r="G130" s="32"/>
      <c r="H130" s="45"/>
      <c r="I130" s="26"/>
    </row>
    <row r="131" spans="1:9" x14ac:dyDescent="0.25">
      <c r="A131" s="34"/>
      <c r="B131" s="36"/>
      <c r="C131" s="5" t="s">
        <v>50</v>
      </c>
      <c r="D131" s="34"/>
      <c r="E131" s="34"/>
      <c r="F131" s="34"/>
      <c r="G131" s="32"/>
      <c r="H131" s="45"/>
      <c r="I131" s="26"/>
    </row>
    <row r="132" spans="1:9" ht="15.75" thickBot="1" x14ac:dyDescent="0.3">
      <c r="A132" s="30"/>
      <c r="B132" s="37"/>
      <c r="C132" s="3" t="s">
        <v>57</v>
      </c>
      <c r="D132" s="30"/>
      <c r="E132" s="30"/>
      <c r="F132" s="30"/>
      <c r="G132" s="33"/>
      <c r="H132" s="45"/>
      <c r="I132" s="26"/>
    </row>
    <row r="133" spans="1:9" ht="30" x14ac:dyDescent="0.25">
      <c r="A133" s="29" t="s">
        <v>78</v>
      </c>
      <c r="B133" s="29" t="s">
        <v>79</v>
      </c>
      <c r="C133" s="5" t="s">
        <v>80</v>
      </c>
      <c r="D133" s="29">
        <v>1</v>
      </c>
      <c r="E133" s="29">
        <v>1</v>
      </c>
      <c r="F133" s="29">
        <v>1</v>
      </c>
      <c r="G133" s="31">
        <v>3</v>
      </c>
      <c r="H133" s="45">
        <v>0</v>
      </c>
      <c r="I133" s="26">
        <f>SUMPRODUCT(G133,H133)</f>
        <v>0</v>
      </c>
    </row>
    <row r="134" spans="1:9" x14ac:dyDescent="0.25">
      <c r="A134" s="34"/>
      <c r="B134" s="34"/>
      <c r="C134" s="5" t="s">
        <v>81</v>
      </c>
      <c r="D134" s="34"/>
      <c r="E134" s="34"/>
      <c r="F134" s="34"/>
      <c r="G134" s="32"/>
      <c r="H134" s="45"/>
      <c r="I134" s="26"/>
    </row>
    <row r="135" spans="1:9" ht="15.75" thickBot="1" x14ac:dyDescent="0.3">
      <c r="A135" s="30"/>
      <c r="B135" s="30"/>
      <c r="C135" s="3" t="s">
        <v>82</v>
      </c>
      <c r="D135" s="30"/>
      <c r="E135" s="30"/>
      <c r="F135" s="30"/>
      <c r="G135" s="33"/>
      <c r="H135" s="45"/>
      <c r="I135" s="26"/>
    </row>
    <row r="136" spans="1:9" x14ac:dyDescent="0.25">
      <c r="A136" s="29" t="s">
        <v>83</v>
      </c>
      <c r="B136" s="29" t="s">
        <v>79</v>
      </c>
      <c r="C136" s="5" t="s">
        <v>84</v>
      </c>
      <c r="D136" s="29">
        <v>1</v>
      </c>
      <c r="E136" s="29">
        <v>1</v>
      </c>
      <c r="F136" s="29">
        <v>0</v>
      </c>
      <c r="G136" s="31">
        <v>2</v>
      </c>
      <c r="H136" s="45">
        <v>0</v>
      </c>
      <c r="I136" s="26">
        <f>SUMPRODUCT(G136,H136)</f>
        <v>0</v>
      </c>
    </row>
    <row r="137" spans="1:9" x14ac:dyDescent="0.25">
      <c r="A137" s="34"/>
      <c r="B137" s="34"/>
      <c r="C137" s="5" t="s">
        <v>85</v>
      </c>
      <c r="D137" s="34"/>
      <c r="E137" s="34"/>
      <c r="F137" s="34"/>
      <c r="G137" s="32"/>
      <c r="H137" s="45"/>
      <c r="I137" s="26"/>
    </row>
    <row r="138" spans="1:9" x14ac:dyDescent="0.25">
      <c r="A138" s="34"/>
      <c r="B138" s="34"/>
      <c r="C138" s="5" t="s">
        <v>82</v>
      </c>
      <c r="D138" s="34"/>
      <c r="E138" s="34"/>
      <c r="F138" s="34"/>
      <c r="G138" s="32"/>
      <c r="H138" s="45"/>
      <c r="I138" s="26"/>
    </row>
    <row r="139" spans="1:9" ht="15.75" thickBot="1" x14ac:dyDescent="0.3">
      <c r="A139" s="30"/>
      <c r="B139" s="30"/>
      <c r="C139" s="3"/>
      <c r="D139" s="30"/>
      <c r="E139" s="30"/>
      <c r="F139" s="30"/>
      <c r="G139" s="33"/>
      <c r="H139" s="45"/>
      <c r="I139" s="26"/>
    </row>
    <row r="140" spans="1:9" x14ac:dyDescent="0.25">
      <c r="A140" s="29" t="s">
        <v>86</v>
      </c>
      <c r="B140" s="35"/>
      <c r="C140" s="5" t="s">
        <v>87</v>
      </c>
      <c r="D140" s="29">
        <v>12</v>
      </c>
      <c r="E140" s="29">
        <v>3</v>
      </c>
      <c r="F140" s="29">
        <v>3</v>
      </c>
      <c r="G140" s="31">
        <v>18</v>
      </c>
      <c r="H140" s="45">
        <v>0</v>
      </c>
      <c r="I140" s="26">
        <f>SUMPRODUCT(G140,H140)</f>
        <v>0</v>
      </c>
    </row>
    <row r="141" spans="1:9" x14ac:dyDescent="0.25">
      <c r="A141" s="34"/>
      <c r="B141" s="36"/>
      <c r="C141" s="5" t="s">
        <v>88</v>
      </c>
      <c r="D141" s="34"/>
      <c r="E141" s="34"/>
      <c r="F141" s="34"/>
      <c r="G141" s="32"/>
      <c r="H141" s="45"/>
      <c r="I141" s="26"/>
    </row>
    <row r="142" spans="1:9" x14ac:dyDescent="0.25">
      <c r="A142" s="34"/>
      <c r="B142" s="36"/>
      <c r="C142" s="5" t="s">
        <v>89</v>
      </c>
      <c r="D142" s="34"/>
      <c r="E142" s="34"/>
      <c r="F142" s="34"/>
      <c r="G142" s="32"/>
      <c r="H142" s="45"/>
      <c r="I142" s="26"/>
    </row>
    <row r="143" spans="1:9" x14ac:dyDescent="0.25">
      <c r="A143" s="34"/>
      <c r="B143" s="36"/>
      <c r="C143" s="5" t="s">
        <v>90</v>
      </c>
      <c r="D143" s="34"/>
      <c r="E143" s="34"/>
      <c r="F143" s="34"/>
      <c r="G143" s="32"/>
      <c r="H143" s="45"/>
      <c r="I143" s="26"/>
    </row>
    <row r="144" spans="1:9" x14ac:dyDescent="0.25">
      <c r="A144" s="34"/>
      <c r="B144" s="36"/>
      <c r="C144" s="5" t="s">
        <v>91</v>
      </c>
      <c r="D144" s="34"/>
      <c r="E144" s="34"/>
      <c r="F144" s="34"/>
      <c r="G144" s="32"/>
      <c r="H144" s="45"/>
      <c r="I144" s="26"/>
    </row>
    <row r="145" spans="1:10" ht="15.75" thickBot="1" x14ac:dyDescent="0.3">
      <c r="A145" s="30"/>
      <c r="B145" s="37"/>
      <c r="C145" s="3"/>
      <c r="D145" s="30"/>
      <c r="E145" s="30"/>
      <c r="F145" s="30"/>
      <c r="G145" s="33"/>
      <c r="H145" s="45"/>
      <c r="I145" s="26"/>
    </row>
    <row r="146" spans="1:10" x14ac:dyDescent="0.25">
      <c r="A146" s="29" t="s">
        <v>92</v>
      </c>
      <c r="B146" s="35"/>
      <c r="C146" s="5" t="s">
        <v>87</v>
      </c>
      <c r="D146" s="29">
        <v>0</v>
      </c>
      <c r="E146" s="29">
        <v>5</v>
      </c>
      <c r="F146" s="29">
        <v>0</v>
      </c>
      <c r="G146" s="31">
        <v>5</v>
      </c>
      <c r="H146" s="45">
        <v>0</v>
      </c>
      <c r="I146" s="26">
        <f>SUMPRODUCT(G146,H146)</f>
        <v>0</v>
      </c>
    </row>
    <row r="147" spans="1:10" x14ac:dyDescent="0.25">
      <c r="A147" s="34"/>
      <c r="B147" s="36"/>
      <c r="C147" s="5" t="s">
        <v>88</v>
      </c>
      <c r="D147" s="34"/>
      <c r="E147" s="34"/>
      <c r="F147" s="34"/>
      <c r="G147" s="32"/>
      <c r="H147" s="45"/>
      <c r="I147" s="26"/>
    </row>
    <row r="148" spans="1:10" x14ac:dyDescent="0.25">
      <c r="A148" s="34"/>
      <c r="B148" s="36"/>
      <c r="C148" s="5" t="s">
        <v>49</v>
      </c>
      <c r="D148" s="34"/>
      <c r="E148" s="34"/>
      <c r="F148" s="34"/>
      <c r="G148" s="32"/>
      <c r="H148" s="45"/>
      <c r="I148" s="26"/>
    </row>
    <row r="149" spans="1:10" x14ac:dyDescent="0.25">
      <c r="A149" s="34"/>
      <c r="B149" s="36"/>
      <c r="C149" s="5" t="s">
        <v>50</v>
      </c>
      <c r="D149" s="34"/>
      <c r="E149" s="34"/>
      <c r="F149" s="34"/>
      <c r="G149" s="32"/>
      <c r="H149" s="45"/>
      <c r="I149" s="26"/>
    </row>
    <row r="150" spans="1:10" x14ac:dyDescent="0.25">
      <c r="A150" s="34"/>
      <c r="B150" s="36"/>
      <c r="C150" s="5" t="s">
        <v>91</v>
      </c>
      <c r="D150" s="34"/>
      <c r="E150" s="34"/>
      <c r="F150" s="34"/>
      <c r="G150" s="32"/>
      <c r="H150" s="45"/>
      <c r="I150" s="26"/>
    </row>
    <row r="151" spans="1:10" ht="15.75" thickBot="1" x14ac:dyDescent="0.3">
      <c r="A151" s="30"/>
      <c r="B151" s="37"/>
      <c r="C151" s="3"/>
      <c r="D151" s="30"/>
      <c r="E151" s="30"/>
      <c r="F151" s="30"/>
      <c r="G151" s="33"/>
      <c r="H151" s="45"/>
      <c r="I151" s="26"/>
    </row>
    <row r="152" spans="1:10" ht="60" x14ac:dyDescent="0.25">
      <c r="A152" s="29" t="s">
        <v>93</v>
      </c>
      <c r="B152" s="35"/>
      <c r="C152" s="5" t="s">
        <v>94</v>
      </c>
      <c r="D152" s="29">
        <v>12</v>
      </c>
      <c r="E152" s="29">
        <v>11</v>
      </c>
      <c r="F152" s="29">
        <v>10</v>
      </c>
      <c r="G152" s="31">
        <v>33</v>
      </c>
      <c r="H152" s="45">
        <v>0</v>
      </c>
      <c r="I152" s="26">
        <f>SUMPRODUCT(G152,H152)</f>
        <v>0</v>
      </c>
      <c r="J152" s="46"/>
    </row>
    <row r="153" spans="1:10" ht="30.75" thickBot="1" x14ac:dyDescent="0.3">
      <c r="A153" s="30"/>
      <c r="B153" s="37"/>
      <c r="C153" s="3" t="s">
        <v>95</v>
      </c>
      <c r="D153" s="30"/>
      <c r="E153" s="30"/>
      <c r="F153" s="30"/>
      <c r="G153" s="33"/>
      <c r="H153" s="45"/>
      <c r="I153" s="26"/>
      <c r="J153" s="46"/>
    </row>
    <row r="154" spans="1:10" ht="60.75" thickBot="1" x14ac:dyDescent="0.3">
      <c r="A154" s="12" t="s">
        <v>96</v>
      </c>
      <c r="B154" s="13"/>
      <c r="C154" s="14" t="s">
        <v>97</v>
      </c>
      <c r="D154" s="2">
        <v>12</v>
      </c>
      <c r="E154" s="2">
        <v>0</v>
      </c>
      <c r="F154" s="2">
        <v>24</v>
      </c>
      <c r="G154" s="23">
        <v>36</v>
      </c>
      <c r="H154" s="28">
        <v>0</v>
      </c>
      <c r="I154" s="26">
        <f>SUMPRODUCT(G154,H154)</f>
        <v>0</v>
      </c>
      <c r="J154" s="18"/>
    </row>
    <row r="155" spans="1:10" ht="45.75" thickBot="1" x14ac:dyDescent="0.3">
      <c r="A155" s="15" t="s">
        <v>98</v>
      </c>
      <c r="B155" s="7"/>
      <c r="C155" s="16" t="s">
        <v>99</v>
      </c>
      <c r="D155" s="3">
        <v>6</v>
      </c>
      <c r="E155" s="3">
        <v>6</v>
      </c>
      <c r="F155" s="3">
        <v>6</v>
      </c>
      <c r="G155" s="24">
        <v>18</v>
      </c>
      <c r="H155" s="28">
        <v>0</v>
      </c>
      <c r="I155" s="26">
        <f>SUMPRODUCT(G155,H155)</f>
        <v>0</v>
      </c>
      <c r="J155" s="18"/>
    </row>
    <row r="156" spans="1:10" ht="75" x14ac:dyDescent="0.25">
      <c r="A156" s="29" t="s">
        <v>100</v>
      </c>
      <c r="B156" s="29" t="s">
        <v>101</v>
      </c>
      <c r="C156" s="5" t="s">
        <v>102</v>
      </c>
      <c r="D156" s="29">
        <v>1</v>
      </c>
      <c r="E156" s="29">
        <v>0</v>
      </c>
      <c r="F156" s="29">
        <v>0</v>
      </c>
      <c r="G156" s="31">
        <v>1</v>
      </c>
      <c r="H156" s="45">
        <v>0</v>
      </c>
      <c r="I156" s="26">
        <f>SUMPRODUCT(G156,H156)</f>
        <v>0</v>
      </c>
      <c r="J156" s="19" t="s">
        <v>144</v>
      </c>
    </row>
    <row r="157" spans="1:10" ht="15.75" thickBot="1" x14ac:dyDescent="0.3">
      <c r="A157" s="30"/>
      <c r="B157" s="30"/>
      <c r="C157" s="3" t="s">
        <v>103</v>
      </c>
      <c r="D157" s="30"/>
      <c r="E157" s="30"/>
      <c r="F157" s="30"/>
      <c r="G157" s="33"/>
      <c r="H157" s="45"/>
      <c r="I157" s="26"/>
      <c r="J157" s="19"/>
    </row>
    <row r="158" spans="1:10" ht="75.75" thickBot="1" x14ac:dyDescent="0.3">
      <c r="A158" s="15" t="s">
        <v>104</v>
      </c>
      <c r="B158" s="3" t="s">
        <v>105</v>
      </c>
      <c r="C158" s="3" t="s">
        <v>106</v>
      </c>
      <c r="D158" s="3">
        <v>1</v>
      </c>
      <c r="E158" s="3">
        <v>0</v>
      </c>
      <c r="F158" s="3">
        <v>1</v>
      </c>
      <c r="G158" s="24">
        <v>2</v>
      </c>
      <c r="H158" s="28">
        <v>0</v>
      </c>
      <c r="I158" s="26">
        <f>SUMPRODUCT(G158,H158)</f>
        <v>0</v>
      </c>
      <c r="J158" s="19" t="s">
        <v>144</v>
      </c>
    </row>
    <row r="159" spans="1:10" ht="75.75" thickBot="1" x14ac:dyDescent="0.3">
      <c r="A159" s="15" t="s">
        <v>107</v>
      </c>
      <c r="B159" s="3" t="s">
        <v>101</v>
      </c>
      <c r="C159" s="3" t="s">
        <v>108</v>
      </c>
      <c r="D159" s="3">
        <v>0</v>
      </c>
      <c r="E159" s="3">
        <v>1</v>
      </c>
      <c r="F159" s="3">
        <v>0</v>
      </c>
      <c r="G159" s="24">
        <v>1</v>
      </c>
      <c r="H159" s="28">
        <v>0</v>
      </c>
      <c r="I159" s="26">
        <f>SUMPRODUCT(G159,H159)</f>
        <v>0</v>
      </c>
      <c r="J159" s="19" t="s">
        <v>144</v>
      </c>
    </row>
    <row r="160" spans="1:10" x14ac:dyDescent="0.25">
      <c r="A160" s="29" t="s">
        <v>109</v>
      </c>
      <c r="B160" s="29" t="s">
        <v>110</v>
      </c>
      <c r="C160" s="5" t="s">
        <v>111</v>
      </c>
      <c r="D160" s="29">
        <v>5</v>
      </c>
      <c r="E160" s="29">
        <v>0</v>
      </c>
      <c r="F160" s="29">
        <v>1</v>
      </c>
      <c r="G160" s="31">
        <v>6</v>
      </c>
      <c r="H160" s="45">
        <v>0</v>
      </c>
      <c r="I160" s="26">
        <f>SUMPRODUCT(G160,H160)</f>
        <v>0</v>
      </c>
      <c r="J160" s="19"/>
    </row>
    <row r="161" spans="1:9" x14ac:dyDescent="0.25">
      <c r="A161" s="34"/>
      <c r="B161" s="34"/>
      <c r="C161" s="5" t="s">
        <v>112</v>
      </c>
      <c r="D161" s="34"/>
      <c r="E161" s="34"/>
      <c r="F161" s="34"/>
      <c r="G161" s="32"/>
      <c r="H161" s="45"/>
      <c r="I161" s="26"/>
    </row>
    <row r="162" spans="1:9" x14ac:dyDescent="0.25">
      <c r="A162" s="34"/>
      <c r="B162" s="34"/>
      <c r="C162" s="5" t="s">
        <v>113</v>
      </c>
      <c r="D162" s="34"/>
      <c r="E162" s="34"/>
      <c r="F162" s="34"/>
      <c r="G162" s="32"/>
      <c r="H162" s="45"/>
      <c r="I162" s="26"/>
    </row>
    <row r="163" spans="1:9" ht="15.75" thickBot="1" x14ac:dyDescent="0.3">
      <c r="A163" s="30"/>
      <c r="B163" s="30"/>
      <c r="C163" s="3" t="s">
        <v>114</v>
      </c>
      <c r="D163" s="30"/>
      <c r="E163" s="30"/>
      <c r="F163" s="30"/>
      <c r="G163" s="33"/>
      <c r="H163" s="45"/>
      <c r="I163" s="26"/>
    </row>
    <row r="164" spans="1:9" x14ac:dyDescent="0.25">
      <c r="A164" s="29" t="s">
        <v>115</v>
      </c>
      <c r="B164" s="29" t="s">
        <v>110</v>
      </c>
      <c r="C164" s="5" t="s">
        <v>111</v>
      </c>
      <c r="D164" s="29">
        <v>0</v>
      </c>
      <c r="E164" s="29">
        <v>3</v>
      </c>
      <c r="F164" s="29">
        <v>0</v>
      </c>
      <c r="G164" s="31">
        <v>3</v>
      </c>
      <c r="H164" s="45">
        <v>0</v>
      </c>
      <c r="I164" s="26">
        <f>SUMPRODUCT(G164,H164)</f>
        <v>0</v>
      </c>
    </row>
    <row r="165" spans="1:9" x14ac:dyDescent="0.25">
      <c r="A165" s="34"/>
      <c r="B165" s="34"/>
      <c r="C165" s="5" t="s">
        <v>116</v>
      </c>
      <c r="D165" s="34"/>
      <c r="E165" s="34"/>
      <c r="F165" s="34"/>
      <c r="G165" s="32"/>
      <c r="H165" s="45"/>
      <c r="I165" s="26"/>
    </row>
    <row r="166" spans="1:9" ht="15.75" thickBot="1" x14ac:dyDescent="0.3">
      <c r="A166" s="30"/>
      <c r="B166" s="30"/>
      <c r="C166" s="3" t="s">
        <v>113</v>
      </c>
      <c r="D166" s="30"/>
      <c r="E166" s="30"/>
      <c r="F166" s="30"/>
      <c r="G166" s="33"/>
      <c r="H166" s="45"/>
      <c r="I166" s="26"/>
    </row>
    <row r="167" spans="1:9" x14ac:dyDescent="0.25">
      <c r="A167" s="29" t="s">
        <v>117</v>
      </c>
      <c r="B167" s="29" t="s">
        <v>110</v>
      </c>
      <c r="C167" s="17" t="s">
        <v>143</v>
      </c>
      <c r="D167" s="29">
        <v>0</v>
      </c>
      <c r="E167" s="29">
        <v>0</v>
      </c>
      <c r="F167" s="29">
        <v>1</v>
      </c>
      <c r="G167" s="31">
        <v>1</v>
      </c>
      <c r="H167" s="45">
        <v>0</v>
      </c>
      <c r="I167" s="26">
        <f>SUMPRODUCT(G167,H167)</f>
        <v>0</v>
      </c>
    </row>
    <row r="168" spans="1:9" x14ac:dyDescent="0.25">
      <c r="A168" s="34"/>
      <c r="B168" s="34"/>
      <c r="C168" s="17" t="s">
        <v>118</v>
      </c>
      <c r="D168" s="34"/>
      <c r="E168" s="34"/>
      <c r="F168" s="34"/>
      <c r="G168" s="32"/>
      <c r="H168" s="45"/>
      <c r="I168" s="26"/>
    </row>
    <row r="169" spans="1:9" x14ac:dyDescent="0.25">
      <c r="A169" s="34"/>
      <c r="B169" s="34"/>
      <c r="C169" s="17" t="s">
        <v>116</v>
      </c>
      <c r="D169" s="34"/>
      <c r="E169" s="34"/>
      <c r="F169" s="34"/>
      <c r="G169" s="32"/>
      <c r="H169" s="45"/>
      <c r="I169" s="26"/>
    </row>
    <row r="170" spans="1:9" ht="23.25" customHeight="1" thickBot="1" x14ac:dyDescent="0.3">
      <c r="A170" s="30"/>
      <c r="B170" s="30"/>
      <c r="C170" t="s">
        <v>119</v>
      </c>
      <c r="D170" s="30"/>
      <c r="E170" s="30"/>
      <c r="F170" s="30"/>
      <c r="G170" s="33"/>
      <c r="H170" s="45"/>
      <c r="I170" s="26"/>
    </row>
    <row r="171" spans="1:9" x14ac:dyDescent="0.25">
      <c r="A171" s="29" t="s">
        <v>120</v>
      </c>
      <c r="B171" s="29" t="s">
        <v>121</v>
      </c>
      <c r="C171" s="1" t="s">
        <v>122</v>
      </c>
      <c r="D171" s="29">
        <v>0</v>
      </c>
      <c r="E171" s="29">
        <v>1</v>
      </c>
      <c r="F171" s="29">
        <v>0</v>
      </c>
      <c r="G171" s="31">
        <v>1</v>
      </c>
      <c r="H171" s="45">
        <v>0</v>
      </c>
      <c r="I171" s="26">
        <f>SUMPRODUCT(G171,H171)</f>
        <v>0</v>
      </c>
    </row>
    <row r="172" spans="1:9" x14ac:dyDescent="0.25">
      <c r="A172" s="34"/>
      <c r="B172" s="34"/>
      <c r="C172" s="5" t="s">
        <v>123</v>
      </c>
      <c r="D172" s="34"/>
      <c r="E172" s="34"/>
      <c r="F172" s="34"/>
      <c r="G172" s="32"/>
      <c r="H172" s="45"/>
      <c r="I172" s="26"/>
    </row>
    <row r="173" spans="1:9" ht="15.75" thickBot="1" x14ac:dyDescent="0.3">
      <c r="A173" s="30"/>
      <c r="B173" s="30"/>
      <c r="C173" s="3" t="s">
        <v>124</v>
      </c>
      <c r="D173" s="30"/>
      <c r="E173" s="30"/>
      <c r="F173" s="30"/>
      <c r="G173" s="33"/>
      <c r="H173" s="45"/>
      <c r="I173" s="26"/>
    </row>
    <row r="174" spans="1:9" x14ac:dyDescent="0.25">
      <c r="A174" s="29" t="s">
        <v>125</v>
      </c>
      <c r="B174" s="29" t="s">
        <v>121</v>
      </c>
      <c r="C174" s="5" t="s">
        <v>126</v>
      </c>
      <c r="D174" s="29">
        <v>0</v>
      </c>
      <c r="E174" s="29">
        <v>1</v>
      </c>
      <c r="F174" s="29">
        <v>0</v>
      </c>
      <c r="G174" s="31">
        <v>1</v>
      </c>
      <c r="H174" s="45">
        <v>0</v>
      </c>
      <c r="I174" s="26">
        <f>SUMPRODUCT(G174,H174)</f>
        <v>0</v>
      </c>
    </row>
    <row r="175" spans="1:9" x14ac:dyDescent="0.25">
      <c r="A175" s="34"/>
      <c r="B175" s="34"/>
      <c r="C175" s="5" t="s">
        <v>123</v>
      </c>
      <c r="D175" s="34"/>
      <c r="E175" s="34"/>
      <c r="F175" s="34"/>
      <c r="G175" s="32"/>
      <c r="H175" s="45"/>
      <c r="I175" s="26"/>
    </row>
    <row r="176" spans="1:9" ht="15.75" thickBot="1" x14ac:dyDescent="0.3">
      <c r="A176" s="30"/>
      <c r="B176" s="30"/>
      <c r="C176" s="3" t="s">
        <v>124</v>
      </c>
      <c r="D176" s="30"/>
      <c r="E176" s="30"/>
      <c r="F176" s="30"/>
      <c r="G176" s="33"/>
      <c r="H176" s="45"/>
      <c r="I176" s="26"/>
    </row>
    <row r="177" spans="1:9" x14ac:dyDescent="0.25">
      <c r="A177" s="29" t="s">
        <v>127</v>
      </c>
      <c r="B177" s="29" t="s">
        <v>110</v>
      </c>
      <c r="C177" s="5" t="s">
        <v>128</v>
      </c>
      <c r="D177" s="29">
        <v>0</v>
      </c>
      <c r="E177" s="29">
        <v>1</v>
      </c>
      <c r="F177" s="29">
        <v>0</v>
      </c>
      <c r="G177" s="31">
        <v>1</v>
      </c>
      <c r="H177" s="45">
        <v>0</v>
      </c>
      <c r="I177" s="26">
        <f>SUMPRODUCT(G177,H177)</f>
        <v>0</v>
      </c>
    </row>
    <row r="178" spans="1:9" x14ac:dyDescent="0.25">
      <c r="A178" s="34"/>
      <c r="B178" s="34"/>
      <c r="C178" s="5" t="s">
        <v>116</v>
      </c>
      <c r="D178" s="34"/>
      <c r="E178" s="34"/>
      <c r="F178" s="34"/>
      <c r="G178" s="32"/>
      <c r="H178" s="45"/>
      <c r="I178" s="26"/>
    </row>
    <row r="179" spans="1:9" x14ac:dyDescent="0.25">
      <c r="A179" s="34"/>
      <c r="B179" s="34"/>
      <c r="C179" s="5" t="s">
        <v>129</v>
      </c>
      <c r="D179" s="34"/>
      <c r="E179" s="34"/>
      <c r="F179" s="34"/>
      <c r="G179" s="32"/>
      <c r="H179" s="45"/>
      <c r="I179" s="26"/>
    </row>
    <row r="180" spans="1:9" ht="15.75" thickBot="1" x14ac:dyDescent="0.3">
      <c r="A180" s="30"/>
      <c r="B180" s="30"/>
      <c r="C180" s="3" t="s">
        <v>130</v>
      </c>
      <c r="D180" s="30"/>
      <c r="E180" s="30"/>
      <c r="F180" s="30"/>
      <c r="G180" s="33"/>
      <c r="H180" s="45"/>
      <c r="I180" s="26"/>
    </row>
    <row r="181" spans="1:9" x14ac:dyDescent="0.25">
      <c r="A181" s="29" t="s">
        <v>131</v>
      </c>
      <c r="B181" s="29" t="s">
        <v>110</v>
      </c>
      <c r="C181" s="5" t="s">
        <v>132</v>
      </c>
      <c r="D181" s="29">
        <v>0</v>
      </c>
      <c r="E181" s="29">
        <v>1</v>
      </c>
      <c r="F181" s="29">
        <v>0</v>
      </c>
      <c r="G181" s="31">
        <v>1</v>
      </c>
      <c r="H181" s="45">
        <v>0</v>
      </c>
      <c r="I181" s="26">
        <f>SUMPRODUCT(G181,H181)</f>
        <v>0</v>
      </c>
    </row>
    <row r="182" spans="1:9" x14ac:dyDescent="0.25">
      <c r="A182" s="34"/>
      <c r="B182" s="34"/>
      <c r="C182" s="5" t="s">
        <v>116</v>
      </c>
      <c r="D182" s="34"/>
      <c r="E182" s="34"/>
      <c r="F182" s="34"/>
      <c r="G182" s="32"/>
      <c r="H182" s="45"/>
      <c r="I182" s="26"/>
    </row>
    <row r="183" spans="1:9" ht="15.75" thickBot="1" x14ac:dyDescent="0.3">
      <c r="A183" s="30"/>
      <c r="B183" s="30"/>
      <c r="C183" s="3" t="s">
        <v>113</v>
      </c>
      <c r="D183" s="30"/>
      <c r="E183" s="30"/>
      <c r="F183" s="30"/>
      <c r="G183" s="33"/>
      <c r="H183" s="45"/>
      <c r="I183" s="26"/>
    </row>
    <row r="184" spans="1:9" x14ac:dyDescent="0.25">
      <c r="A184" s="29" t="s">
        <v>133</v>
      </c>
      <c r="B184" s="29" t="s">
        <v>110</v>
      </c>
      <c r="C184" s="5" t="s">
        <v>134</v>
      </c>
      <c r="D184" s="29">
        <v>0</v>
      </c>
      <c r="E184" s="29">
        <v>0</v>
      </c>
      <c r="F184" s="29">
        <v>1</v>
      </c>
      <c r="G184" s="31">
        <v>1</v>
      </c>
      <c r="H184" s="45">
        <v>0</v>
      </c>
      <c r="I184" s="26">
        <f>SUMPRODUCT(G184,H184)</f>
        <v>0</v>
      </c>
    </row>
    <row r="185" spans="1:9" x14ac:dyDescent="0.25">
      <c r="A185" s="34"/>
      <c r="B185" s="34"/>
      <c r="C185" s="5" t="s">
        <v>135</v>
      </c>
      <c r="D185" s="34"/>
      <c r="E185" s="34"/>
      <c r="F185" s="34"/>
      <c r="G185" s="32"/>
      <c r="H185" s="45"/>
      <c r="I185" s="26"/>
    </row>
    <row r="186" spans="1:9" x14ac:dyDescent="0.25">
      <c r="A186" s="34"/>
      <c r="B186" s="34"/>
      <c r="C186" s="5" t="s">
        <v>136</v>
      </c>
      <c r="D186" s="34"/>
      <c r="E186" s="34"/>
      <c r="F186" s="34"/>
      <c r="G186" s="32"/>
      <c r="H186" s="45"/>
      <c r="I186" s="26"/>
    </row>
    <row r="187" spans="1:9" ht="15.75" thickBot="1" x14ac:dyDescent="0.3">
      <c r="A187" s="30"/>
      <c r="B187" s="30"/>
      <c r="C187" s="3" t="s">
        <v>137</v>
      </c>
      <c r="D187" s="30"/>
      <c r="E187" s="30"/>
      <c r="F187" s="30"/>
      <c r="G187" s="33"/>
      <c r="H187" s="45"/>
      <c r="I187" s="26"/>
    </row>
    <row r="188" spans="1:9" x14ac:dyDescent="0.25">
      <c r="A188" s="29" t="s">
        <v>138</v>
      </c>
      <c r="B188" s="29" t="s">
        <v>139</v>
      </c>
      <c r="C188" s="5" t="s">
        <v>140</v>
      </c>
      <c r="D188" s="29">
        <v>0</v>
      </c>
      <c r="E188" s="29">
        <v>0</v>
      </c>
      <c r="F188" s="29">
        <v>1</v>
      </c>
      <c r="G188" s="31">
        <v>1</v>
      </c>
      <c r="H188" s="45">
        <v>0</v>
      </c>
      <c r="I188" s="26">
        <f>SUMPRODUCT(G188,H188)</f>
        <v>0</v>
      </c>
    </row>
    <row r="189" spans="1:9" x14ac:dyDescent="0.25">
      <c r="A189" s="34"/>
      <c r="B189" s="34"/>
      <c r="C189" s="6" t="s">
        <v>141</v>
      </c>
      <c r="D189" s="34"/>
      <c r="E189" s="34"/>
      <c r="F189" s="34"/>
      <c r="G189" s="32"/>
      <c r="H189" s="45"/>
      <c r="I189" s="26"/>
    </row>
    <row r="190" spans="1:9" x14ac:dyDescent="0.25">
      <c r="A190" s="34"/>
      <c r="B190" s="34"/>
      <c r="C190" s="5" t="s">
        <v>136</v>
      </c>
      <c r="D190" s="34"/>
      <c r="E190" s="34"/>
      <c r="F190" s="34"/>
      <c r="G190" s="32"/>
      <c r="H190" s="45"/>
      <c r="I190" s="26"/>
    </row>
    <row r="191" spans="1:9" ht="30.75" thickBot="1" x14ac:dyDescent="0.3">
      <c r="A191" s="30"/>
      <c r="B191" s="30"/>
      <c r="C191" s="3" t="s">
        <v>142</v>
      </c>
      <c r="D191" s="30"/>
      <c r="E191" s="30"/>
      <c r="F191" s="30"/>
      <c r="G191" s="33"/>
      <c r="H191" s="47"/>
      <c r="I191" s="27"/>
    </row>
    <row r="192" spans="1:9" x14ac:dyDescent="0.25">
      <c r="H192" s="22"/>
      <c r="I192" s="22"/>
    </row>
    <row r="193" spans="2:9" x14ac:dyDescent="0.25">
      <c r="B193" s="20"/>
      <c r="C193" s="21" t="s">
        <v>148</v>
      </c>
      <c r="D193" s="20"/>
      <c r="E193" s="20"/>
      <c r="F193" s="20"/>
      <c r="G193" s="20"/>
      <c r="H193" s="22" t="s">
        <v>149</v>
      </c>
      <c r="I193" s="22">
        <f>SUM(I3:I191)</f>
        <v>0</v>
      </c>
    </row>
  </sheetData>
  <mergeCells count="299">
    <mergeCell ref="H156:H157"/>
    <mergeCell ref="H171:H173"/>
    <mergeCell ref="H174:H176"/>
    <mergeCell ref="H177:H180"/>
    <mergeCell ref="H181:H183"/>
    <mergeCell ref="H184:H187"/>
    <mergeCell ref="H188:H191"/>
    <mergeCell ref="A188:A191"/>
    <mergeCell ref="B188:B191"/>
    <mergeCell ref="D188:D191"/>
    <mergeCell ref="E188:E191"/>
    <mergeCell ref="F188:F191"/>
    <mergeCell ref="G188:G191"/>
    <mergeCell ref="A184:A187"/>
    <mergeCell ref="B184:B187"/>
    <mergeCell ref="D184:D187"/>
    <mergeCell ref="E184:E187"/>
    <mergeCell ref="F184:F187"/>
    <mergeCell ref="G184:G187"/>
    <mergeCell ref="A181:A183"/>
    <mergeCell ref="B181:B183"/>
    <mergeCell ref="D181:D183"/>
    <mergeCell ref="E181:E183"/>
    <mergeCell ref="F181:F183"/>
    <mergeCell ref="F164:F166"/>
    <mergeCell ref="G164:G166"/>
    <mergeCell ref="A160:A163"/>
    <mergeCell ref="B160:B163"/>
    <mergeCell ref="G181:G183"/>
    <mergeCell ref="A177:A180"/>
    <mergeCell ref="B177:B180"/>
    <mergeCell ref="D177:D180"/>
    <mergeCell ref="E177:E180"/>
    <mergeCell ref="F177:F180"/>
    <mergeCell ref="G177:G180"/>
    <mergeCell ref="A174:A176"/>
    <mergeCell ref="B174:B176"/>
    <mergeCell ref="D174:D176"/>
    <mergeCell ref="E174:E176"/>
    <mergeCell ref="F174:F176"/>
    <mergeCell ref="G174:G176"/>
    <mergeCell ref="D160:D163"/>
    <mergeCell ref="E160:E163"/>
    <mergeCell ref="F160:F163"/>
    <mergeCell ref="G160:G163"/>
    <mergeCell ref="J152:J153"/>
    <mergeCell ref="H160:H163"/>
    <mergeCell ref="H164:H166"/>
    <mergeCell ref="H167:H170"/>
    <mergeCell ref="A171:A173"/>
    <mergeCell ref="B171:B173"/>
    <mergeCell ref="D171:D173"/>
    <mergeCell ref="E171:E173"/>
    <mergeCell ref="F171:F173"/>
    <mergeCell ref="G171:G173"/>
    <mergeCell ref="A167:A170"/>
    <mergeCell ref="B167:B170"/>
    <mergeCell ref="D167:D170"/>
    <mergeCell ref="E167:E170"/>
    <mergeCell ref="F167:F170"/>
    <mergeCell ref="G167:G170"/>
    <mergeCell ref="A164:A166"/>
    <mergeCell ref="B164:B166"/>
    <mergeCell ref="D164:D166"/>
    <mergeCell ref="E164:E166"/>
    <mergeCell ref="G156:G157"/>
    <mergeCell ref="F156:F157"/>
    <mergeCell ref="E156:E157"/>
    <mergeCell ref="D156:D157"/>
    <mergeCell ref="H128:H132"/>
    <mergeCell ref="H133:H135"/>
    <mergeCell ref="H136:H139"/>
    <mergeCell ref="H140:H145"/>
    <mergeCell ref="H146:H151"/>
    <mergeCell ref="H152:H153"/>
    <mergeCell ref="A152:A153"/>
    <mergeCell ref="B152:B153"/>
    <mergeCell ref="D152:D153"/>
    <mergeCell ref="E152:E153"/>
    <mergeCell ref="F152:F153"/>
    <mergeCell ref="G152:G153"/>
    <mergeCell ref="A146:A151"/>
    <mergeCell ref="B146:B151"/>
    <mergeCell ref="D146:D151"/>
    <mergeCell ref="E146:E151"/>
    <mergeCell ref="F146:F151"/>
    <mergeCell ref="G146:G151"/>
    <mergeCell ref="A140:A145"/>
    <mergeCell ref="B140:B145"/>
    <mergeCell ref="D140:D145"/>
    <mergeCell ref="E140:E145"/>
    <mergeCell ref="F140:F145"/>
    <mergeCell ref="G140:G145"/>
    <mergeCell ref="A136:A139"/>
    <mergeCell ref="B136:B139"/>
    <mergeCell ref="D136:D139"/>
    <mergeCell ref="E136:E139"/>
    <mergeCell ref="F136:F139"/>
    <mergeCell ref="G136:G139"/>
    <mergeCell ref="G128:G132"/>
    <mergeCell ref="A133:A135"/>
    <mergeCell ref="B133:B135"/>
    <mergeCell ref="D133:D135"/>
    <mergeCell ref="E133:E135"/>
    <mergeCell ref="F133:F135"/>
    <mergeCell ref="G133:G135"/>
    <mergeCell ref="H102:H108"/>
    <mergeCell ref="H109:H113"/>
    <mergeCell ref="H114:H118"/>
    <mergeCell ref="H119:H123"/>
    <mergeCell ref="H124:H127"/>
    <mergeCell ref="A128:A132"/>
    <mergeCell ref="B128:B132"/>
    <mergeCell ref="D128:D132"/>
    <mergeCell ref="E128:E132"/>
    <mergeCell ref="F128:F132"/>
    <mergeCell ref="A124:A127"/>
    <mergeCell ref="B124:B127"/>
    <mergeCell ref="D124:D127"/>
    <mergeCell ref="E124:E127"/>
    <mergeCell ref="F124:F127"/>
    <mergeCell ref="G124:G127"/>
    <mergeCell ref="A119:A123"/>
    <mergeCell ref="B119:B123"/>
    <mergeCell ref="D119:D123"/>
    <mergeCell ref="E119:E123"/>
    <mergeCell ref="F119:F123"/>
    <mergeCell ref="G119:G123"/>
    <mergeCell ref="A114:A118"/>
    <mergeCell ref="B114:B118"/>
    <mergeCell ref="D114:D118"/>
    <mergeCell ref="E114:E118"/>
    <mergeCell ref="F114:F118"/>
    <mergeCell ref="G114:G118"/>
    <mergeCell ref="G102:G108"/>
    <mergeCell ref="A109:A113"/>
    <mergeCell ref="B109:B113"/>
    <mergeCell ref="D109:D113"/>
    <mergeCell ref="E109:E113"/>
    <mergeCell ref="F109:F113"/>
    <mergeCell ref="G109:G113"/>
    <mergeCell ref="H76:H81"/>
    <mergeCell ref="H82:H87"/>
    <mergeCell ref="H88:H93"/>
    <mergeCell ref="H94:H97"/>
    <mergeCell ref="H98:H101"/>
    <mergeCell ref="A102:A108"/>
    <mergeCell ref="B102:B108"/>
    <mergeCell ref="D102:D108"/>
    <mergeCell ref="E102:E108"/>
    <mergeCell ref="F102:F108"/>
    <mergeCell ref="A98:A101"/>
    <mergeCell ref="B98:B101"/>
    <mergeCell ref="D98:D101"/>
    <mergeCell ref="E98:E101"/>
    <mergeCell ref="F98:F101"/>
    <mergeCell ref="G98:G101"/>
    <mergeCell ref="A94:A97"/>
    <mergeCell ref="B94:B97"/>
    <mergeCell ref="D94:D97"/>
    <mergeCell ref="E94:E97"/>
    <mergeCell ref="F94:F97"/>
    <mergeCell ref="G94:G97"/>
    <mergeCell ref="A88:A93"/>
    <mergeCell ref="B88:B93"/>
    <mergeCell ref="D88:D93"/>
    <mergeCell ref="E88:E93"/>
    <mergeCell ref="F88:F93"/>
    <mergeCell ref="G88:G93"/>
    <mergeCell ref="A82:A87"/>
    <mergeCell ref="B82:B87"/>
    <mergeCell ref="D82:D87"/>
    <mergeCell ref="E82:E87"/>
    <mergeCell ref="F82:F87"/>
    <mergeCell ref="G82:G87"/>
    <mergeCell ref="A76:A81"/>
    <mergeCell ref="B76:B81"/>
    <mergeCell ref="D76:D81"/>
    <mergeCell ref="E76:E81"/>
    <mergeCell ref="F76:F81"/>
    <mergeCell ref="G76:G81"/>
    <mergeCell ref="H47:H50"/>
    <mergeCell ref="H51:H54"/>
    <mergeCell ref="H55:H58"/>
    <mergeCell ref="H59:H63"/>
    <mergeCell ref="H64:H69"/>
    <mergeCell ref="H70:H75"/>
    <mergeCell ref="A70:A75"/>
    <mergeCell ref="B70:B75"/>
    <mergeCell ref="D70:D75"/>
    <mergeCell ref="E70:E75"/>
    <mergeCell ref="F70:F75"/>
    <mergeCell ref="G70:G75"/>
    <mergeCell ref="A64:A69"/>
    <mergeCell ref="B64:B69"/>
    <mergeCell ref="D64:D69"/>
    <mergeCell ref="E64:E69"/>
    <mergeCell ref="F64:F69"/>
    <mergeCell ref="G64:G69"/>
    <mergeCell ref="A59:A63"/>
    <mergeCell ref="B59:B63"/>
    <mergeCell ref="D59:D63"/>
    <mergeCell ref="E59:E63"/>
    <mergeCell ref="F59:F63"/>
    <mergeCell ref="G59:G63"/>
    <mergeCell ref="A55:A58"/>
    <mergeCell ref="B55:B58"/>
    <mergeCell ref="D55:D58"/>
    <mergeCell ref="E55:E58"/>
    <mergeCell ref="F55:F58"/>
    <mergeCell ref="G55:G58"/>
    <mergeCell ref="G47:G50"/>
    <mergeCell ref="A51:A54"/>
    <mergeCell ref="B51:B54"/>
    <mergeCell ref="D51:D54"/>
    <mergeCell ref="E51:E54"/>
    <mergeCell ref="F51:F54"/>
    <mergeCell ref="G51:G54"/>
    <mergeCell ref="H24:H28"/>
    <mergeCell ref="H29:H33"/>
    <mergeCell ref="H34:H38"/>
    <mergeCell ref="H39:H42"/>
    <mergeCell ref="H43:H46"/>
    <mergeCell ref="A47:A50"/>
    <mergeCell ref="B47:B50"/>
    <mergeCell ref="D47:D50"/>
    <mergeCell ref="E47:E50"/>
    <mergeCell ref="F47:F50"/>
    <mergeCell ref="A43:A46"/>
    <mergeCell ref="B43:B46"/>
    <mergeCell ref="D43:D46"/>
    <mergeCell ref="E43:E46"/>
    <mergeCell ref="F43:F46"/>
    <mergeCell ref="G43:G46"/>
    <mergeCell ref="A39:A42"/>
    <mergeCell ref="B39:B42"/>
    <mergeCell ref="D39:D42"/>
    <mergeCell ref="E39:E42"/>
    <mergeCell ref="F39:F42"/>
    <mergeCell ref="G39:G42"/>
    <mergeCell ref="A34:A38"/>
    <mergeCell ref="B34:B38"/>
    <mergeCell ref="D34:D38"/>
    <mergeCell ref="E34:E38"/>
    <mergeCell ref="F34:F38"/>
    <mergeCell ref="G34:G38"/>
    <mergeCell ref="E29:E33"/>
    <mergeCell ref="F29:F33"/>
    <mergeCell ref="G29:G33"/>
    <mergeCell ref="H3:H6"/>
    <mergeCell ref="H7:H10"/>
    <mergeCell ref="H11:H14"/>
    <mergeCell ref="H15:H18"/>
    <mergeCell ref="H19:H23"/>
    <mergeCell ref="A24:A28"/>
    <mergeCell ref="B24:B28"/>
    <mergeCell ref="D24:D28"/>
    <mergeCell ref="E24:E28"/>
    <mergeCell ref="F24:F28"/>
    <mergeCell ref="A19:A23"/>
    <mergeCell ref="B19:B23"/>
    <mergeCell ref="D19:D23"/>
    <mergeCell ref="E19:E23"/>
    <mergeCell ref="F19:F23"/>
    <mergeCell ref="G19:G23"/>
    <mergeCell ref="A15:A18"/>
    <mergeCell ref="A1:A2"/>
    <mergeCell ref="B1:B2"/>
    <mergeCell ref="C1:C2"/>
    <mergeCell ref="D1:F1"/>
    <mergeCell ref="A3:A6"/>
    <mergeCell ref="B3:B6"/>
    <mergeCell ref="D3:D6"/>
    <mergeCell ref="E3:E6"/>
    <mergeCell ref="F3:F6"/>
    <mergeCell ref="B156:B157"/>
    <mergeCell ref="A156:A157"/>
    <mergeCell ref="G3:G6"/>
    <mergeCell ref="A7:A10"/>
    <mergeCell ref="B7:B10"/>
    <mergeCell ref="D7:D10"/>
    <mergeCell ref="E7:E10"/>
    <mergeCell ref="F7:F10"/>
    <mergeCell ref="G7:G10"/>
    <mergeCell ref="B15:B18"/>
    <mergeCell ref="D15:D18"/>
    <mergeCell ref="E15:E18"/>
    <mergeCell ref="F15:F18"/>
    <mergeCell ref="G15:G18"/>
    <mergeCell ref="A11:A14"/>
    <mergeCell ref="B11:B14"/>
    <mergeCell ref="D11:D14"/>
    <mergeCell ref="E11:E14"/>
    <mergeCell ref="F11:F14"/>
    <mergeCell ref="G11:G14"/>
    <mergeCell ref="G24:G28"/>
    <mergeCell ref="A29:A33"/>
    <mergeCell ref="B29:B33"/>
    <mergeCell ref="D29:D33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Tamfal Jiří</dc:creator>
  <cp:lastModifiedBy>Tomáš Večeřa</cp:lastModifiedBy>
  <dcterms:created xsi:type="dcterms:W3CDTF">2020-06-30T09:21:07Z</dcterms:created>
  <dcterms:modified xsi:type="dcterms:W3CDTF">2020-11-19T06:54:06Z</dcterms:modified>
</cp:coreProperties>
</file>